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00" windowHeight="8190" tabRatio="642" activeTab="0"/>
  </bookViews>
  <sheets>
    <sheet name="Formação de Preço" sheetId="1" r:id="rId1"/>
  </sheets>
  <definedNames/>
  <calcPr fullCalcOnLoad="1"/>
</workbook>
</file>

<file path=xl/sharedStrings.xml><?xml version="1.0" encoding="utf-8"?>
<sst xmlns="http://schemas.openxmlformats.org/spreadsheetml/2006/main" count="41" uniqueCount="31">
  <si>
    <t>TRIBUNAL REGIONAL DO TRABALHO DA 7ª REGIÃO</t>
  </si>
  <si>
    <t>LOTE 01</t>
  </si>
  <si>
    <t>ITEM</t>
  </si>
  <si>
    <t>und</t>
  </si>
  <si>
    <t>UND</t>
  </si>
  <si>
    <t>DESCRIÇÃO DO MATERIAL</t>
  </si>
  <si>
    <t>PREÇO MÉDIO UNITÁRIO</t>
  </si>
  <si>
    <t>PREÇO MÉDIO TOTAL</t>
  </si>
  <si>
    <t>Serpentina para self-contained Carrier 40 BXA 12386S.</t>
  </si>
  <si>
    <t>Serpentina para self-contained Carrier 40 BZA 16386 TS.</t>
  </si>
  <si>
    <t>Serpentina para self-contained Hitachi RP1013AVL</t>
  </si>
  <si>
    <t>Serpentina para self-contained Hitachi RPPO1014AV36APPZ</t>
  </si>
  <si>
    <t>Serpentina para self-contained Trane RSVE 100B1SO</t>
  </si>
  <si>
    <t>LOTE 02</t>
  </si>
  <si>
    <t>VALOR TOTAL LOTE 02</t>
  </si>
  <si>
    <t>ANEXO I - PLANILHA DE FORMAÇÃO DE CUSTO</t>
  </si>
  <si>
    <t>Eng. Rafael Martins Gomes Nascimento</t>
  </si>
  <si>
    <t>TERMO DE REFERÊNCIA</t>
  </si>
  <si>
    <t>Eng. André Luiz Firmino Gonzaga</t>
  </si>
  <si>
    <t>Coordenador do Núcleo de Serviços de Manutenção</t>
  </si>
  <si>
    <t>Qtd</t>
  </si>
  <si>
    <t>Elaborado por:</t>
  </si>
  <si>
    <t>Coordenador da Seção de Central de Serviços de Manutenção</t>
  </si>
  <si>
    <t>Validado por:</t>
  </si>
  <si>
    <t>Aprovado por:</t>
  </si>
  <si>
    <t>VALOR TOTAL GLOBAL</t>
  </si>
  <si>
    <t>Eng. Gustavo Daniel Gesteira Monteiro</t>
  </si>
  <si>
    <t>Diretor da Divisão de Manutenção e Projetos</t>
  </si>
  <si>
    <t>Serpentina condensadora, 4 filas, para operar com fluído refrigerante R-22, construída com tubos de cobre Ø1/2”, aletas em alumínio e cabeceira em chapas de alumínio, com dimensões 1187 x 889 mm, compatível com Self-contained 10 TR Trane SRVE 100B1SO.</t>
  </si>
  <si>
    <t>Serpentina condensadora, 4 filas, para operar com fluído refrigerante R-22, construída com tubos de cobre Ø1/2”, aletas em alumínio e cabeceira em chapas de alumínio, com dimensões 1320 x 762 mm, compatível com Self-contained 10 TR Hitachi RP1013AVL.</t>
  </si>
  <si>
    <t>Fortaleza, 16/07/2019.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</si>
</sst>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  <numFmt numFmtId="165" formatCode="_(&quot;R$ &quot;* #,##0.00_);_(&quot;R$ &quot;* \(#,##0.00\);_(&quot;R$ &quot;* \-??_);_(@_)"/>
    <numFmt numFmtId="166" formatCode="mm/yy"/>
    <numFmt numFmtId="167" formatCode="&quot;Sim&quot;;&quot;Sim&quot;;&quot;Não&quot;"/>
    <numFmt numFmtId="168" formatCode="&quot;Verdadeiro&quot;;&quot;Verdadeiro&quot;;&quot;Falso&quot;"/>
    <numFmt numFmtId="169" formatCode="&quot;Ativado&quot;;&quot;Ativado&quot;;&quot;Desativado&quot;"/>
    <numFmt numFmtId="170" formatCode="[$€-2]\ #,##0.00_);[Red]\([$€-2]\ #,##0.00\)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_-&quot;R$ &quot;* #,##0.00_-;&quot;-R$ &quot;* #,##0.00_-;_-&quot;R$ &quot;* \-??_-;_-@_-"/>
    <numFmt numFmtId="178" formatCode="_-[$R$-416]\ * #,##0.00_-;\-[$R$-416]\ * #,##0.00_-;_-[$R$-416]\ * &quot;-&quot;??_-;_-@_-"/>
    <numFmt numFmtId="179" formatCode="[$-416]dddd\,\ d&quot; de &quot;mmmm&quot; de &quot;yyyy"/>
    <numFmt numFmtId="180" formatCode="0.0%"/>
  </numFmts>
  <fonts count="45">
    <font>
      <sz val="10"/>
      <name val="Arial"/>
      <family val="2"/>
    </font>
    <font>
      <sz val="10"/>
      <color indexed="10"/>
      <name val="Arial"/>
      <family val="2"/>
    </font>
    <font>
      <sz val="18"/>
      <color indexed="54"/>
      <name val="Calibri Light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30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7" fillId="21" borderId="5" applyNumberFormat="0" applyAlignment="0" applyProtection="0"/>
    <xf numFmtId="0" fontId="1" fillId="0" borderId="0" applyNumberFormat="0" applyFill="0" applyBorder="0" applyAlignment="0" applyProtection="0"/>
    <xf numFmtId="41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justify" vertical="center" wrapText="1"/>
    </xf>
    <xf numFmtId="0" fontId="0" fillId="0" borderId="0" xfId="0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 wrapText="1"/>
    </xf>
    <xf numFmtId="165" fontId="5" fillId="0" borderId="0" xfId="47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5" fontId="5" fillId="0" borderId="12" xfId="47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9" fontId="4" fillId="33" borderId="14" xfId="52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justify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5" fontId="5" fillId="0" borderId="17" xfId="47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11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9" fontId="4" fillId="33" borderId="10" xfId="52" applyFont="1" applyFill="1" applyBorder="1" applyAlignment="1" applyProtection="1">
      <alignment horizontal="center" vertical="center" wrapText="1"/>
      <protection/>
    </xf>
    <xf numFmtId="165" fontId="0" fillId="0" borderId="10" xfId="47" applyFont="1" applyFill="1" applyBorder="1" applyAlignment="1" applyProtection="1">
      <alignment horizontal="center" vertical="center" wrapText="1"/>
      <protection/>
    </xf>
    <xf numFmtId="178" fontId="3" fillId="0" borderId="10" xfId="0" applyNumberFormat="1" applyFont="1" applyBorder="1" applyAlignment="1">
      <alignment vertical="center"/>
    </xf>
    <xf numFmtId="165" fontId="3" fillId="0" borderId="10" xfId="49" applyFont="1" applyFill="1" applyBorder="1" applyAlignment="1" applyProtection="1">
      <alignment horizontal="center" vertical="center" wrapText="1"/>
      <protection/>
    </xf>
    <xf numFmtId="43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165" fontId="9" fillId="0" borderId="10" xfId="47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8" fillId="33" borderId="23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Neutra" xfId="50"/>
    <cellStyle name="Nota" xfId="51"/>
    <cellStyle name="Percent" xfId="52"/>
    <cellStyle name="Saída" xfId="53"/>
    <cellStyle name="Sem título1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ítulo 5" xfId="63"/>
    <cellStyle name="Total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tabSelected="1" view="pageBreakPreview" zoomScale="115" zoomScaleNormal="115" zoomScaleSheetLayoutView="115" workbookViewId="0" topLeftCell="A13">
      <selection activeCell="A33" sqref="A33"/>
    </sheetView>
  </sheetViews>
  <sheetFormatPr defaultColWidth="9.140625" defaultRowHeight="12.75"/>
  <cols>
    <col min="1" max="1" width="4.7109375" style="0" bestFit="1" customWidth="1"/>
    <col min="2" max="2" width="57.7109375" style="0" customWidth="1"/>
    <col min="3" max="3" width="5.57421875" style="0" customWidth="1"/>
    <col min="4" max="4" width="4.00390625" style="0" bestFit="1" customWidth="1"/>
    <col min="5" max="5" width="13.57421875" style="0" customWidth="1"/>
    <col min="6" max="6" width="16.57421875" style="0" customWidth="1"/>
  </cols>
  <sheetData>
    <row r="1" spans="1:6" ht="12.75" customHeight="1">
      <c r="A1" s="34" t="s">
        <v>0</v>
      </c>
      <c r="B1" s="34"/>
      <c r="C1" s="34"/>
      <c r="D1" s="34"/>
      <c r="E1" s="34"/>
      <c r="F1" s="34"/>
    </row>
    <row r="2" spans="1:6" ht="12.75" customHeight="1">
      <c r="A2" s="34"/>
      <c r="B2" s="34"/>
      <c r="C2" s="34"/>
      <c r="D2" s="34"/>
      <c r="E2" s="34"/>
      <c r="F2" s="34"/>
    </row>
    <row r="3" spans="1:6" ht="15.75">
      <c r="A3" s="35" t="s">
        <v>17</v>
      </c>
      <c r="B3" s="35"/>
      <c r="C3" s="35"/>
      <c r="D3" s="35"/>
      <c r="E3" s="35"/>
      <c r="F3" s="35"/>
    </row>
    <row r="4" spans="1:6" ht="15.75">
      <c r="A4" s="35" t="s">
        <v>15</v>
      </c>
      <c r="B4" s="35"/>
      <c r="C4" s="35"/>
      <c r="D4" s="35"/>
      <c r="E4" s="35"/>
      <c r="F4" s="35"/>
    </row>
    <row r="5" spans="1:6" ht="12.75">
      <c r="A5" s="19"/>
      <c r="B5" s="19"/>
      <c r="C5" s="19"/>
      <c r="D5" s="19"/>
      <c r="E5" s="19"/>
      <c r="F5" s="19"/>
    </row>
    <row r="6" spans="1:6" ht="12.75">
      <c r="A6" s="19"/>
      <c r="B6" s="19"/>
      <c r="C6" s="19"/>
      <c r="D6" s="19"/>
      <c r="E6" s="19"/>
      <c r="F6" s="19"/>
    </row>
    <row r="7" spans="1:6" ht="12.75">
      <c r="A7" s="19"/>
      <c r="B7" s="19"/>
      <c r="C7" s="19"/>
      <c r="D7" s="19"/>
      <c r="E7" s="19"/>
      <c r="F7" s="19"/>
    </row>
    <row r="8" spans="1:5" ht="12.75">
      <c r="A8" s="1"/>
      <c r="B8" s="2"/>
      <c r="C8" s="2"/>
      <c r="D8" s="1"/>
      <c r="E8" s="3"/>
    </row>
    <row r="9" spans="1:6" ht="16.5" customHeight="1">
      <c r="A9" s="38" t="s">
        <v>1</v>
      </c>
      <c r="B9" s="38"/>
      <c r="C9" s="38"/>
      <c r="D9" s="38"/>
      <c r="E9" s="38"/>
      <c r="F9" s="38"/>
    </row>
    <row r="10" spans="1:9" ht="22.5">
      <c r="A10" s="26" t="s">
        <v>2</v>
      </c>
      <c r="B10" s="26" t="s">
        <v>5</v>
      </c>
      <c r="C10" s="26" t="s">
        <v>20</v>
      </c>
      <c r="D10" s="28" t="s">
        <v>4</v>
      </c>
      <c r="E10" s="26" t="s">
        <v>6</v>
      </c>
      <c r="F10" s="26" t="s">
        <v>7</v>
      </c>
      <c r="I10" s="33"/>
    </row>
    <row r="11" spans="1:9" ht="45">
      <c r="A11" s="4">
        <v>1</v>
      </c>
      <c r="B11" s="27" t="s">
        <v>28</v>
      </c>
      <c r="C11" s="6">
        <v>2</v>
      </c>
      <c r="D11" s="6" t="s">
        <v>3</v>
      </c>
      <c r="E11" s="29">
        <v>7616.67</v>
      </c>
      <c r="F11" s="30">
        <f>E11*C11</f>
        <v>15233.34</v>
      </c>
      <c r="I11" s="32"/>
    </row>
    <row r="12" spans="1:6" ht="45">
      <c r="A12" s="4">
        <v>2</v>
      </c>
      <c r="B12" s="27" t="s">
        <v>29</v>
      </c>
      <c r="C12" s="6">
        <v>7</v>
      </c>
      <c r="D12" s="6" t="s">
        <v>3</v>
      </c>
      <c r="E12" s="29">
        <v>6878.33</v>
      </c>
      <c r="F12" s="30">
        <f>E12*C12</f>
        <v>48148.31</v>
      </c>
    </row>
    <row r="13" spans="1:6" ht="15">
      <c r="A13" s="39" t="s">
        <v>25</v>
      </c>
      <c r="B13" s="39"/>
      <c r="C13" s="39"/>
      <c r="D13" s="39"/>
      <c r="E13" s="39"/>
      <c r="F13" s="31">
        <f>ROUND(SUM(F11:F12),2)</f>
        <v>63381.65</v>
      </c>
    </row>
    <row r="14" spans="1:5" ht="16.5" customHeight="1" hidden="1" thickBot="1">
      <c r="A14" s="46" t="s">
        <v>13</v>
      </c>
      <c r="B14" s="47"/>
      <c r="C14" s="47"/>
      <c r="D14" s="47"/>
      <c r="E14" s="48"/>
    </row>
    <row r="15" spans="1:5" ht="23.25" customHeight="1" hidden="1" thickBot="1">
      <c r="A15" s="12" t="s">
        <v>2</v>
      </c>
      <c r="B15" s="13" t="s">
        <v>5</v>
      </c>
      <c r="C15" s="13"/>
      <c r="D15" s="14" t="s">
        <v>4</v>
      </c>
      <c r="E15" s="15" t="s">
        <v>7</v>
      </c>
    </row>
    <row r="16" spans="1:5" ht="12.75" customHeight="1" hidden="1">
      <c r="A16" s="16">
        <v>1</v>
      </c>
      <c r="B16" s="17" t="s">
        <v>12</v>
      </c>
      <c r="C16" s="17"/>
      <c r="D16" s="18" t="s">
        <v>3</v>
      </c>
      <c r="E16" s="11" t="e">
        <f>ROUND(AVERAGE(#REF!),2)</f>
        <v>#REF!</v>
      </c>
    </row>
    <row r="17" spans="1:5" ht="12.75" customHeight="1" hidden="1">
      <c r="A17" s="4">
        <v>2</v>
      </c>
      <c r="B17" s="5" t="s">
        <v>8</v>
      </c>
      <c r="C17" s="5"/>
      <c r="D17" s="6" t="s">
        <v>3</v>
      </c>
      <c r="E17" s="11" t="e">
        <f>ROUND(AVERAGE(#REF!),2)</f>
        <v>#REF!</v>
      </c>
    </row>
    <row r="18" spans="1:5" ht="12.75" customHeight="1" hidden="1">
      <c r="A18" s="4">
        <v>3</v>
      </c>
      <c r="B18" s="5" t="s">
        <v>9</v>
      </c>
      <c r="C18" s="5"/>
      <c r="D18" s="6" t="s">
        <v>3</v>
      </c>
      <c r="E18" s="11" t="e">
        <f>ROUND(AVERAGE(#REF!),2)</f>
        <v>#REF!</v>
      </c>
    </row>
    <row r="19" spans="1:5" ht="12.75" customHeight="1" hidden="1">
      <c r="A19" s="4">
        <v>4</v>
      </c>
      <c r="B19" s="5" t="s">
        <v>10</v>
      </c>
      <c r="C19" s="5"/>
      <c r="D19" s="6" t="s">
        <v>3</v>
      </c>
      <c r="E19" s="11" t="e">
        <f>ROUND(AVERAGE(#REF!),2)</f>
        <v>#REF!</v>
      </c>
    </row>
    <row r="20" spans="1:5" ht="13.5" customHeight="1" hidden="1" thickBot="1">
      <c r="A20" s="10">
        <v>5</v>
      </c>
      <c r="B20" s="8" t="s">
        <v>11</v>
      </c>
      <c r="C20" s="8"/>
      <c r="D20" s="9" t="s">
        <v>3</v>
      </c>
      <c r="E20" s="11" t="e">
        <f>ROUND(AVERAGE(#REF!),2)</f>
        <v>#REF!</v>
      </c>
    </row>
    <row r="21" spans="1:5" ht="13.5" customHeight="1" hidden="1" thickBot="1">
      <c r="A21" s="44" t="s">
        <v>14</v>
      </c>
      <c r="B21" s="45"/>
      <c r="C21" s="45"/>
      <c r="D21" s="45"/>
      <c r="E21" s="21" t="e">
        <f>SUM(E16:E20)</f>
        <v>#REF!</v>
      </c>
    </row>
    <row r="22" spans="1:5" ht="13.5" customHeight="1">
      <c r="A22" s="20"/>
      <c r="B22" s="20"/>
      <c r="C22" s="20"/>
      <c r="D22" s="20"/>
      <c r="E22" s="7"/>
    </row>
    <row r="23" spans="1:5" ht="13.5" customHeight="1">
      <c r="A23" s="20"/>
      <c r="B23" s="20"/>
      <c r="C23" s="20"/>
      <c r="D23" s="20"/>
      <c r="E23" s="7"/>
    </row>
    <row r="24" spans="1:5" ht="13.5" customHeight="1">
      <c r="A24" s="20"/>
      <c r="B24" s="20"/>
      <c r="C24" s="20"/>
      <c r="D24" s="20"/>
      <c r="E24" s="7"/>
    </row>
    <row r="25" ht="13.5" customHeight="1"/>
    <row r="26" spans="1:5" ht="12.75">
      <c r="A26" s="24"/>
      <c r="B26" s="24"/>
      <c r="C26" s="24"/>
      <c r="D26" s="24"/>
      <c r="E26" s="23"/>
    </row>
    <row r="27" spans="1:5" ht="12.75">
      <c r="A27" s="24"/>
      <c r="B27" s="24"/>
      <c r="C27" s="24"/>
      <c r="D27" s="24"/>
      <c r="E27" s="23"/>
    </row>
    <row r="28" spans="1:5" ht="12.75">
      <c r="A28" s="24"/>
      <c r="B28" s="24"/>
      <c r="C28" s="24"/>
      <c r="D28" s="24"/>
      <c r="E28" s="23"/>
    </row>
    <row r="29" spans="1:5" ht="12.75">
      <c r="A29" s="24"/>
      <c r="B29" s="24"/>
      <c r="C29" s="24"/>
      <c r="D29" s="24"/>
      <c r="E29" s="23"/>
    </row>
    <row r="30" spans="1:5" ht="12.75">
      <c r="A30" s="24"/>
      <c r="B30" s="24"/>
      <c r="C30" s="24"/>
      <c r="D30" s="24"/>
      <c r="E30" s="23"/>
    </row>
    <row r="31" spans="1:5" ht="12.75">
      <c r="A31" s="24"/>
      <c r="B31" s="24"/>
      <c r="C31" s="24"/>
      <c r="D31" s="24"/>
      <c r="E31" s="23"/>
    </row>
    <row r="32" spans="1:6" ht="12.75">
      <c r="A32" s="40" t="s">
        <v>30</v>
      </c>
      <c r="B32" s="40"/>
      <c r="C32" s="40"/>
      <c r="D32" s="40"/>
      <c r="E32" s="40"/>
      <c r="F32" s="40"/>
    </row>
    <row r="33" spans="1:5" ht="12.75">
      <c r="A33" s="24"/>
      <c r="B33" s="24"/>
      <c r="C33" s="24"/>
      <c r="D33" s="24"/>
      <c r="E33" s="23"/>
    </row>
    <row r="34" spans="1:5" ht="12.75">
      <c r="A34" s="19"/>
      <c r="B34" s="19"/>
      <c r="C34" s="19"/>
      <c r="D34" s="19"/>
      <c r="E34" s="23"/>
    </row>
    <row r="35" spans="1:6" ht="12.75">
      <c r="A35" s="41" t="s">
        <v>21</v>
      </c>
      <c r="B35" s="42"/>
      <c r="C35" s="42"/>
      <c r="D35" s="42"/>
      <c r="E35" s="42"/>
      <c r="F35" s="43"/>
    </row>
    <row r="36" spans="1:5" ht="12.75">
      <c r="A36" s="19"/>
      <c r="B36" s="19"/>
      <c r="C36" s="19"/>
      <c r="D36" s="19"/>
      <c r="E36" s="23"/>
    </row>
    <row r="37" spans="1:5" ht="12.75">
      <c r="A37" s="19"/>
      <c r="B37" s="19"/>
      <c r="C37" s="19"/>
      <c r="D37" s="19"/>
      <c r="E37" s="23"/>
    </row>
    <row r="38" spans="1:5" ht="12.75">
      <c r="A38" s="19"/>
      <c r="B38" s="19"/>
      <c r="C38" s="19"/>
      <c r="D38" s="19"/>
      <c r="E38" s="23"/>
    </row>
    <row r="39" spans="1:6" ht="12.75">
      <c r="A39" s="37" t="s">
        <v>16</v>
      </c>
      <c r="B39" s="37"/>
      <c r="C39" s="37"/>
      <c r="D39" s="37"/>
      <c r="E39" s="37"/>
      <c r="F39" s="37"/>
    </row>
    <row r="40" spans="1:6" ht="12.75">
      <c r="A40" s="36" t="s">
        <v>22</v>
      </c>
      <c r="B40" s="36"/>
      <c r="C40" s="36"/>
      <c r="D40" s="36"/>
      <c r="E40" s="36"/>
      <c r="F40" s="36"/>
    </row>
    <row r="41" spans="1:5" ht="12.75">
      <c r="A41" s="22"/>
      <c r="B41" s="22"/>
      <c r="C41" s="22"/>
      <c r="D41" s="22"/>
      <c r="E41" s="23"/>
    </row>
    <row r="42" spans="1:4" ht="12.75">
      <c r="A42" s="22"/>
      <c r="B42" s="22"/>
      <c r="C42" s="22"/>
      <c r="D42" s="22"/>
    </row>
    <row r="43" spans="1:6" ht="12.75">
      <c r="A43" s="41" t="s">
        <v>23</v>
      </c>
      <c r="B43" s="42"/>
      <c r="C43" s="42"/>
      <c r="D43" s="42"/>
      <c r="E43" s="42"/>
      <c r="F43" s="43"/>
    </row>
    <row r="44" spans="1:4" ht="12.75">
      <c r="A44" s="19"/>
      <c r="B44" s="19"/>
      <c r="C44" s="19"/>
      <c r="D44" s="19"/>
    </row>
    <row r="45" spans="1:4" ht="12.75">
      <c r="A45" s="19"/>
      <c r="B45" s="19"/>
      <c r="C45" s="19"/>
      <c r="D45" s="19"/>
    </row>
    <row r="46" spans="1:4" ht="12.75">
      <c r="A46" s="19"/>
      <c r="B46" s="19"/>
      <c r="C46" s="19"/>
      <c r="D46" s="19"/>
    </row>
    <row r="47" spans="1:6" ht="12.75">
      <c r="A47" s="37" t="s">
        <v>18</v>
      </c>
      <c r="B47" s="37"/>
      <c r="C47" s="37"/>
      <c r="D47" s="37"/>
      <c r="E47" s="37"/>
      <c r="F47" s="37"/>
    </row>
    <row r="48" spans="1:6" ht="12.75">
      <c r="A48" s="36" t="s">
        <v>19</v>
      </c>
      <c r="B48" s="36"/>
      <c r="C48" s="36"/>
      <c r="D48" s="36"/>
      <c r="E48" s="36"/>
      <c r="F48" s="36"/>
    </row>
    <row r="49" spans="1:4" ht="12.75">
      <c r="A49" s="25"/>
      <c r="B49" s="25"/>
      <c r="C49" s="25"/>
      <c r="D49" s="25"/>
    </row>
    <row r="50" spans="1:4" ht="12.75">
      <c r="A50" s="22"/>
      <c r="B50" s="22"/>
      <c r="C50" s="22"/>
      <c r="D50" s="22"/>
    </row>
    <row r="51" spans="1:6" ht="12.75">
      <c r="A51" s="41" t="s">
        <v>24</v>
      </c>
      <c r="B51" s="42"/>
      <c r="C51" s="42"/>
      <c r="D51" s="42"/>
      <c r="E51" s="42"/>
      <c r="F51" s="43"/>
    </row>
    <row r="52" spans="1:4" ht="12.75">
      <c r="A52" s="19"/>
      <c r="B52" s="19"/>
      <c r="C52" s="19"/>
      <c r="D52" s="19"/>
    </row>
    <row r="53" spans="1:4" ht="12.75">
      <c r="A53" s="19"/>
      <c r="B53" s="19"/>
      <c r="C53" s="19"/>
      <c r="D53" s="19"/>
    </row>
    <row r="54" spans="1:4" ht="12.75">
      <c r="A54" s="19"/>
      <c r="B54" s="19"/>
      <c r="C54" s="19"/>
      <c r="D54" s="19"/>
    </row>
    <row r="55" spans="1:6" ht="12.75">
      <c r="A55" s="37" t="s">
        <v>26</v>
      </c>
      <c r="B55" s="37"/>
      <c r="C55" s="37"/>
      <c r="D55" s="37"/>
      <c r="E55" s="37"/>
      <c r="F55" s="37"/>
    </row>
    <row r="56" spans="1:6" ht="12.75">
      <c r="A56" s="36" t="s">
        <v>27</v>
      </c>
      <c r="B56" s="36"/>
      <c r="C56" s="36"/>
      <c r="D56" s="36"/>
      <c r="E56" s="36"/>
      <c r="F56" s="36"/>
    </row>
  </sheetData>
  <sheetProtection/>
  <mergeCells count="17">
    <mergeCell ref="A13:E13"/>
    <mergeCell ref="A32:F32"/>
    <mergeCell ref="A35:F35"/>
    <mergeCell ref="A43:F43"/>
    <mergeCell ref="A51:F51"/>
    <mergeCell ref="A21:D21"/>
    <mergeCell ref="A14:E14"/>
    <mergeCell ref="A1:F2"/>
    <mergeCell ref="A3:F3"/>
    <mergeCell ref="A4:F4"/>
    <mergeCell ref="A56:F56"/>
    <mergeCell ref="A55:F55"/>
    <mergeCell ref="A48:F48"/>
    <mergeCell ref="A47:F47"/>
    <mergeCell ref="A40:F40"/>
    <mergeCell ref="A39:F39"/>
    <mergeCell ref="A9:F9"/>
  </mergeCells>
  <printOptions horizontalCentered="1"/>
  <pageMargins left="0.5118110236220472" right="0.5118110236220472" top="0.7874015748031497" bottom="0.7874015748031497" header="0.31496062992125984" footer="0.31496062992125984"/>
  <pageSetup fitToHeight="1" fitToWidth="1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Martins Gomes Nascimento</dc:creator>
  <cp:keywords/>
  <dc:description/>
  <cp:lastModifiedBy>Andre Luiz Firmino Gonzaga</cp:lastModifiedBy>
  <cp:lastPrinted>2019-07-16T16:30:33Z</cp:lastPrinted>
  <dcterms:created xsi:type="dcterms:W3CDTF">2018-02-22T19:03:54Z</dcterms:created>
  <dcterms:modified xsi:type="dcterms:W3CDTF">2019-07-16T16:30:41Z</dcterms:modified>
  <cp:category/>
  <cp:version/>
  <cp:contentType/>
  <cp:contentStatus/>
</cp:coreProperties>
</file>