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72" firstSheet="1" activeTab="1"/>
  </bookViews>
  <sheets>
    <sheet name="Plan2" sheetId="1" state="hidden" r:id="rId1"/>
    <sheet name="PGTO - JAN2019" sheetId="2" r:id="rId2"/>
    <sheet name="SIAFI-conciliação" sheetId="3" state="hidden" r:id="rId3"/>
  </sheets>
  <definedNames>
    <definedName name="_xlnm.Print_Area" localSheetId="1">'PGTO - JAN2019'!$A$1:$I$314</definedName>
    <definedName name="Excel_BuiltIn__FilterDatabase" localSheetId="1">'PGTO - JAN2019'!$B$11:$I$313</definedName>
    <definedName name="_xlnm.Print_Titles" localSheetId="1">'PGTO - JAN2019'!$11:$11</definedName>
  </definedNames>
  <calcPr fullCalcOnLoad="1"/>
  <pivotCaches>
    <pivotCache cacheId="2" r:id="rId4"/>
  </pivotCaches>
</workbook>
</file>

<file path=xl/sharedStrings.xml><?xml version="1.0" encoding="utf-8"?>
<sst xmlns="http://schemas.openxmlformats.org/spreadsheetml/2006/main" count="1963" uniqueCount="959">
  <si>
    <t>PROF.</t>
  </si>
  <si>
    <t>VALOR PRINC.</t>
  </si>
  <si>
    <t>ÁLVARO PINHEIRO DE GOES</t>
  </si>
  <si>
    <t>E</t>
  </si>
  <si>
    <t>7149/18</t>
  </si>
  <si>
    <t>7362/18</t>
  </si>
  <si>
    <t>7462/18</t>
  </si>
  <si>
    <t>7500/18</t>
  </si>
  <si>
    <t>7506/18</t>
  </si>
  <si>
    <t>7503/18</t>
  </si>
  <si>
    <t>ADRIANO ADEODATO ACCIOLY</t>
  </si>
  <si>
    <t>O</t>
  </si>
  <si>
    <t>6816/18</t>
  </si>
  <si>
    <t>ANISIO SILVESTRE PINHEIRO SANTOS FILHO</t>
  </si>
  <si>
    <t>6696/18</t>
  </si>
  <si>
    <t>6698/18</t>
  </si>
  <si>
    <t>6758/18</t>
  </si>
  <si>
    <t>6889/18</t>
  </si>
  <si>
    <t>7022/18</t>
  </si>
  <si>
    <t>7047/18</t>
  </si>
  <si>
    <t>7064/18</t>
  </si>
  <si>
    <t>7118/18</t>
  </si>
  <si>
    <t>7218/18</t>
  </si>
  <si>
    <t>7274/18</t>
  </si>
  <si>
    <t>7372/18</t>
  </si>
  <si>
    <t>7364/18</t>
  </si>
  <si>
    <t>7373/18</t>
  </si>
  <si>
    <t>7402/18</t>
  </si>
  <si>
    <t>7360/18</t>
  </si>
  <si>
    <t>7456/18</t>
  </si>
  <si>
    <t>7453/18</t>
  </si>
  <si>
    <t>7481/18</t>
  </si>
  <si>
    <t>7482/18</t>
  </si>
  <si>
    <t>7488/18</t>
  </si>
  <si>
    <t>7511/18</t>
  </si>
  <si>
    <t>7665/18</t>
  </si>
  <si>
    <t>7705/18</t>
  </si>
  <si>
    <t>7706/18</t>
  </si>
  <si>
    <t>7692/18</t>
  </si>
  <si>
    <t>7715/18</t>
  </si>
  <si>
    <t>7691/18</t>
  </si>
  <si>
    <t>7727/18</t>
  </si>
  <si>
    <t>7708/18</t>
  </si>
  <si>
    <t>7739/18</t>
  </si>
  <si>
    <t>7785/18</t>
  </si>
  <si>
    <t>7786/18</t>
  </si>
  <si>
    <t>7804/18</t>
  </si>
  <si>
    <t>7797/18</t>
  </si>
  <si>
    <t>7817/18</t>
  </si>
  <si>
    <t>7864/18</t>
  </si>
  <si>
    <t>7859/18</t>
  </si>
  <si>
    <t>ANTÔNIO ABEL BARBOSA LAURINDO FILHO</t>
  </si>
  <si>
    <t>7361/18</t>
  </si>
  <si>
    <t>ANTONIO BENEVIDES VIEIRA</t>
  </si>
  <si>
    <t>6714/18</t>
  </si>
  <si>
    <t>6699/18</t>
  </si>
  <si>
    <t>6876/18</t>
  </si>
  <si>
    <t>6866/18</t>
  </si>
  <si>
    <t>7041/18</t>
  </si>
  <si>
    <t>7487/18</t>
  </si>
  <si>
    <t>7577/18</t>
  </si>
  <si>
    <t>7574/18</t>
  </si>
  <si>
    <t>7794/18</t>
  </si>
  <si>
    <t>7806/18</t>
  </si>
  <si>
    <t>ANTONIO GILSON MONTE ARAGÃO</t>
  </si>
  <si>
    <t>6473/18</t>
  </si>
  <si>
    <t>6838/18</t>
  </si>
  <si>
    <t>7206/18</t>
  </si>
  <si>
    <t>ANTONIO MOURÃO CAVALCANTE</t>
  </si>
  <si>
    <t>7207/18</t>
  </si>
  <si>
    <t>CAMILA MARIA NEVES DE SOUSA</t>
  </si>
  <si>
    <t>7502/18</t>
  </si>
  <si>
    <t>CARLOS SMITH MARQUES MONTEIRO</t>
  </si>
  <si>
    <t>6808/18</t>
  </si>
  <si>
    <t>6863/18</t>
  </si>
  <si>
    <t>7045/18</t>
  </si>
  <si>
    <t>7661/18</t>
  </si>
  <si>
    <t>CESAR ARGOLLO DE VASCONCELOS</t>
  </si>
  <si>
    <t>7028/18</t>
  </si>
  <si>
    <t>7142/18</t>
  </si>
  <si>
    <t>7268/18</t>
  </si>
  <si>
    <t>CLAUDINE SALES BESSA AGUIAR</t>
  </si>
  <si>
    <t>7613/18</t>
  </si>
  <si>
    <t>CLARISSA CARDOSO SOARES</t>
  </si>
  <si>
    <t>6537/18</t>
  </si>
  <si>
    <t>DANIEL NUNES OLIVEIRA</t>
  </si>
  <si>
    <t>6614/18</t>
  </si>
  <si>
    <t>6715/18</t>
  </si>
  <si>
    <t>6716/18</t>
  </si>
  <si>
    <t>6821/18</t>
  </si>
  <si>
    <t>6803/18</t>
  </si>
  <si>
    <t>7212/18</t>
  </si>
  <si>
    <t>3799/18</t>
  </si>
  <si>
    <t>7571/18</t>
  </si>
  <si>
    <t>CRISTIANO FEITOSA AMORIM</t>
  </si>
  <si>
    <t>6539/18</t>
  </si>
  <si>
    <t>DAVID BATISTA ALENCAR</t>
  </si>
  <si>
    <t>7494/18</t>
  </si>
  <si>
    <t>EMANUEL CAPISTRANO COSTA JÚNIOR</t>
  </si>
  <si>
    <t>6422/18</t>
  </si>
  <si>
    <t>7208/18</t>
  </si>
  <si>
    <t>7357/18</t>
  </si>
  <si>
    <t>7475/18</t>
  </si>
  <si>
    <t>7775/18</t>
  </si>
  <si>
    <t>EDUARDO VASCONCELOS DE FREITAS</t>
  </si>
  <si>
    <t>7747/18</t>
  </si>
  <si>
    <t>EUGENIO MEIRA GIGLIO</t>
  </si>
  <si>
    <t>6545/18</t>
  </si>
  <si>
    <t>6754/18</t>
  </si>
  <si>
    <t>6751/18</t>
  </si>
  <si>
    <t>7265/18</t>
  </si>
  <si>
    <t>FELIPE QUEIROGA GADELHA</t>
  </si>
  <si>
    <t>6897/18</t>
  </si>
  <si>
    <t>7317/18</t>
  </si>
  <si>
    <t>7871/18</t>
  </si>
  <si>
    <t>FRANCISCO DAS CHAGAS NETO</t>
  </si>
  <si>
    <t>6544/18</t>
  </si>
  <si>
    <t>6615/18</t>
  </si>
  <si>
    <t>6685/18</t>
  </si>
  <si>
    <t>6748/18</t>
  </si>
  <si>
    <t>6775/18</t>
  </si>
  <si>
    <t>6851/18</t>
  </si>
  <si>
    <t>6857/18</t>
  </si>
  <si>
    <t>6906/18</t>
  </si>
  <si>
    <t>6910/18</t>
  </si>
  <si>
    <t>6929/18</t>
  </si>
  <si>
    <t>6932/18</t>
  </si>
  <si>
    <t>7048/18</t>
  </si>
  <si>
    <t>7043/18</t>
  </si>
  <si>
    <t>7075/18</t>
  </si>
  <si>
    <t>7401/18</t>
  </si>
  <si>
    <t>7460/18</t>
  </si>
  <si>
    <t>7507/18</t>
  </si>
  <si>
    <t>7550/18</t>
  </si>
  <si>
    <t>7545/18</t>
  </si>
  <si>
    <t>7664/18</t>
  </si>
  <si>
    <t>7684/18</t>
  </si>
  <si>
    <t>7683/18</t>
  </si>
  <si>
    <t>7686/18</t>
  </si>
  <si>
    <t>7697/18</t>
  </si>
  <si>
    <t>7725/18</t>
  </si>
  <si>
    <t>7716/18</t>
  </si>
  <si>
    <t>7815/18</t>
  </si>
  <si>
    <t>FRANCISCO EDUARDO DE OLIVEIRA MACIEL</t>
  </si>
  <si>
    <t>7449/18</t>
  </si>
  <si>
    <t>7641/18</t>
  </si>
  <si>
    <t>FRANCISCO EMÍLIO FROTA DOS SANTOS</t>
  </si>
  <si>
    <t>6801/18</t>
  </si>
  <si>
    <t>6837/18</t>
  </si>
  <si>
    <t>7205/18</t>
  </si>
  <si>
    <t>7455/18</t>
  </si>
  <si>
    <t>7463/18</t>
  </si>
  <si>
    <t>7690/18</t>
  </si>
  <si>
    <t>7832/18</t>
  </si>
  <si>
    <t>7833/18</t>
  </si>
  <si>
    <t>7843/18</t>
  </si>
  <si>
    <t>7840/18</t>
  </si>
  <si>
    <t>7842/18</t>
  </si>
  <si>
    <t>7851/18</t>
  </si>
  <si>
    <t>FRANCISCO EUDES CLEMENTINO</t>
  </si>
  <si>
    <t>6767/18</t>
  </si>
  <si>
    <t>FREDERICO SÉRGIO UCHOA FEITOSA</t>
  </si>
  <si>
    <t>6503/18</t>
  </si>
  <si>
    <t>7374/18</t>
  </si>
  <si>
    <t>7363/18</t>
  </si>
  <si>
    <t>7448/18</t>
  </si>
  <si>
    <t>7461/18</t>
  </si>
  <si>
    <t>7476/18</t>
  </si>
  <si>
    <t>7520/18</t>
  </si>
  <si>
    <t>7543/18</t>
  </si>
  <si>
    <t>GEORGEANNE SANTA CRUZ BENEVIDES</t>
  </si>
  <si>
    <t>7831/18</t>
  </si>
  <si>
    <t>HUGO DE AQUINO BARRETO</t>
  </si>
  <si>
    <t>7718/18</t>
  </si>
  <si>
    <t>IDELFONSO OLIVEIRA CHAVES DE CARVALHO</t>
  </si>
  <si>
    <t>6750/18</t>
  </si>
  <si>
    <t>7146/18</t>
  </si>
  <si>
    <t>ILÂNIO LUIS LEITÃO COSTA</t>
  </si>
  <si>
    <t>7307/18</t>
  </si>
  <si>
    <t>7457/18</t>
  </si>
  <si>
    <t>JOANA GURGEL HOLANDA FILHA</t>
  </si>
  <si>
    <t>7114/18</t>
  </si>
  <si>
    <t>7685/18</t>
  </si>
  <si>
    <t>JOÃO CALIXTO MOREIRA NETO</t>
  </si>
  <si>
    <t>7452/18</t>
  </si>
  <si>
    <t>JOÃO MARCELO ROCHA RAMALHO</t>
  </si>
  <si>
    <t>7669/18</t>
  </si>
  <si>
    <t>JOSÉ ARIMATÉIA MARTINS JÚNIOR</t>
  </si>
  <si>
    <t>6710/18</t>
  </si>
  <si>
    <t>6711/18</t>
  </si>
  <si>
    <t>6839/18</t>
  </si>
  <si>
    <t>7290/18</t>
  </si>
  <si>
    <t>7383/18</t>
  </si>
  <si>
    <t>JOSÉ ARIMATÉIA DE MACEDO</t>
  </si>
  <si>
    <t>7278/18</t>
  </si>
  <si>
    <t>7540/18</t>
  </si>
  <si>
    <t>JOSÉ CARLOS DA SILVA</t>
  </si>
  <si>
    <t>6550/18</t>
  </si>
  <si>
    <t>6548/18</t>
  </si>
  <si>
    <t>7687/18</t>
  </si>
  <si>
    <t>JOSE DA SILVA BACELAR JUNIOR</t>
  </si>
  <si>
    <t>7117/18</t>
  </si>
  <si>
    <t>7246/18</t>
  </si>
  <si>
    <t>7336/18</t>
  </si>
  <si>
    <t>7440/18</t>
  </si>
  <si>
    <t>7439/18</t>
  </si>
  <si>
    <t>7450/18</t>
  </si>
  <si>
    <t>7447/18</t>
  </si>
  <si>
    <t>7451/18</t>
  </si>
  <si>
    <t>7483/18</t>
  </si>
  <si>
    <t>7567/18</t>
  </si>
  <si>
    <t>7720/18</t>
  </si>
  <si>
    <t>7719/18</t>
  </si>
  <si>
    <t>7722/18</t>
  </si>
  <si>
    <t>7754/18</t>
  </si>
  <si>
    <t>7753/18</t>
  </si>
  <si>
    <t>7755/18</t>
  </si>
  <si>
    <t>7760/18</t>
  </si>
  <si>
    <t>7701/18</t>
  </si>
  <si>
    <t>7863/18</t>
  </si>
  <si>
    <t>7856/18</t>
  </si>
  <si>
    <t>7854/18</t>
  </si>
  <si>
    <t>7862/18</t>
  </si>
  <si>
    <t>JOSÉ OSMILDO VASCONCELOS</t>
  </si>
  <si>
    <t>7092/18</t>
  </si>
  <si>
    <t>JOSE VALDIVINO  DE CARVALHO NETO</t>
  </si>
  <si>
    <t>7032/18</t>
  </si>
  <si>
    <t>7266/18</t>
  </si>
  <si>
    <t>7370/18</t>
  </si>
  <si>
    <t>7352/18</t>
  </si>
  <si>
    <t>7428/18</t>
  </si>
  <si>
    <t>JUAN TOMAS BENEYTO PAYSAL</t>
  </si>
  <si>
    <t>7316/18</t>
  </si>
  <si>
    <t>LEONARDO OLIVEIRA COSTA</t>
  </si>
  <si>
    <t>7284/18</t>
  </si>
  <si>
    <t>7337/18</t>
  </si>
  <si>
    <t>7642/18</t>
  </si>
  <si>
    <t>7640/18</t>
  </si>
  <si>
    <t>LUCAS ALESSANDRO MACEDO TAVARES CRUZ</t>
  </si>
  <si>
    <t>6783/18</t>
  </si>
  <si>
    <t>7289/18</t>
  </si>
  <si>
    <t>LUIZ DANTAS FILHO</t>
  </si>
  <si>
    <t>7293/18</t>
  </si>
  <si>
    <t>MARCO ALESSANDRO FOLTRAN</t>
  </si>
  <si>
    <t>6437/18</t>
  </si>
  <si>
    <t>6705/18</t>
  </si>
  <si>
    <t>6769/18</t>
  </si>
  <si>
    <t>6798/18</t>
  </si>
  <si>
    <t>6858/18</t>
  </si>
  <si>
    <t>7367/18</t>
  </si>
  <si>
    <t>7365/18</t>
  </si>
  <si>
    <t>7351/18</t>
  </si>
  <si>
    <t>7426/18</t>
  </si>
  <si>
    <t>7637/18</t>
  </si>
  <si>
    <t>7677/18</t>
  </si>
  <si>
    <t>7671/18</t>
  </si>
  <si>
    <t>7736/18</t>
  </si>
  <si>
    <t>7798/18</t>
  </si>
  <si>
    <t>7732/18</t>
  </si>
  <si>
    <t>7602/18</t>
  </si>
  <si>
    <t>7546/18</t>
  </si>
  <si>
    <t>MANOEL JUVENAL COSTA NETO</t>
  </si>
  <si>
    <t>6930/18</t>
  </si>
  <si>
    <t>7353/18</t>
  </si>
  <si>
    <t>MARCELO SABINO DE SOUZA</t>
  </si>
  <si>
    <t>7355/18</t>
  </si>
  <si>
    <t>MÁRCIA PINHEIRO HORTÊNCIO DE MEDEIROS</t>
  </si>
  <si>
    <t>7477/18</t>
  </si>
  <si>
    <t>7689/18</t>
  </si>
  <si>
    <t>MARCIA TEREZINHA ELI</t>
  </si>
  <si>
    <t>7379/18</t>
  </si>
  <si>
    <t>7369/18</t>
  </si>
  <si>
    <t>MARCOS AFONSO LEMOS</t>
  </si>
  <si>
    <t>6541/18</t>
  </si>
  <si>
    <t>MARIOLEIDE DE FARIAS XAVIER</t>
  </si>
  <si>
    <t>6949/18</t>
  </si>
  <si>
    <t>7673/18</t>
  </si>
  <si>
    <t>7730/18</t>
  </si>
  <si>
    <t>7723/18</t>
  </si>
  <si>
    <t>7731/18</t>
  </si>
  <si>
    <t>7738/18</t>
  </si>
  <si>
    <t>7737/18</t>
  </si>
  <si>
    <t>7789/18</t>
  </si>
  <si>
    <t>7790/18</t>
  </si>
  <si>
    <t>POLLYANNA LANDIM FALCÃO TAVARES FERREIRA</t>
  </si>
  <si>
    <t>7105/18</t>
  </si>
  <si>
    <t>PRISCILA MATOS OLIVEIRA</t>
  </si>
  <si>
    <t>6938/18</t>
  </si>
  <si>
    <t>7399/18</t>
  </si>
  <si>
    <t>PAULO CÉSAR NOBRE JÚNIOR</t>
  </si>
  <si>
    <t>7221/18</t>
  </si>
  <si>
    <t>RAFAEL DA SILVA HOLANDA</t>
  </si>
  <si>
    <t>7285/18</t>
  </si>
  <si>
    <t>7368/18</t>
  </si>
  <si>
    <t>7805/18</t>
  </si>
  <si>
    <t>7802/18</t>
  </si>
  <si>
    <t>7811/18</t>
  </si>
  <si>
    <t>7812/18</t>
  </si>
  <si>
    <t>7808/18</t>
  </si>
  <si>
    <t>RENATA MARIA JERÔNIMO GONÇALVES</t>
  </si>
  <si>
    <t>7366/18</t>
  </si>
  <si>
    <t>7375/18</t>
  </si>
  <si>
    <t>7424/18</t>
  </si>
  <si>
    <t>7634/18</t>
  </si>
  <si>
    <t>RIAMBURGO GOMES DE CARVALHO NETO</t>
  </si>
  <si>
    <t>6873/18</t>
  </si>
  <si>
    <t>6868/18</t>
  </si>
  <si>
    <t>7537/18</t>
  </si>
  <si>
    <t>7663/18</t>
  </si>
  <si>
    <t>7668/18</t>
  </si>
  <si>
    <t>7675/18</t>
  </si>
  <si>
    <t>7674/18</t>
  </si>
  <si>
    <t>7670/18</t>
  </si>
  <si>
    <t>7784/18</t>
  </si>
  <si>
    <t>7783/18</t>
  </si>
  <si>
    <t>7791/18</t>
  </si>
  <si>
    <t>7795/18</t>
  </si>
  <si>
    <t>RODRIGO MOREIRA BEZERRA</t>
  </si>
  <si>
    <t>6875/18</t>
  </si>
  <si>
    <t>7468/18</t>
  </si>
  <si>
    <t>RODRIGO KLAFKE MARTINI</t>
  </si>
  <si>
    <t>7510/18</t>
  </si>
  <si>
    <t>6578/18</t>
  </si>
  <si>
    <t>6579/18</t>
  </si>
  <si>
    <t>7031/18</t>
  </si>
  <si>
    <t>7271/18</t>
  </si>
  <si>
    <t>7892/18</t>
  </si>
  <si>
    <t>7897/18</t>
  </si>
  <si>
    <t>7881/18</t>
  </si>
  <si>
    <t>RODRIGO DE MELO RODRIGUES</t>
  </si>
  <si>
    <t>7707/18</t>
  </si>
  <si>
    <t>7750/18</t>
  </si>
  <si>
    <t>7743/18</t>
  </si>
  <si>
    <t>7768/18</t>
  </si>
  <si>
    <t>7765/18</t>
  </si>
  <si>
    <t>7861/18</t>
  </si>
  <si>
    <t>7902/18</t>
  </si>
  <si>
    <t>7901/18</t>
  </si>
  <si>
    <t>7866/18</t>
  </si>
  <si>
    <t>RODRIGO MARQUES PEDROSA</t>
  </si>
  <si>
    <t>7315/18</t>
  </si>
  <si>
    <t>7485/18</t>
  </si>
  <si>
    <t>7787/18</t>
  </si>
  <si>
    <t>RODRIGO SCHULER HONÓRIO</t>
  </si>
  <si>
    <t>7752/18</t>
  </si>
  <si>
    <t>7771/18</t>
  </si>
  <si>
    <t>ROSANA PORDEUS DO NASCIMENTO</t>
  </si>
  <si>
    <t>7309/18</t>
  </si>
  <si>
    <t>RODRIGO FRANK DE SOUSA GOMES</t>
  </si>
  <si>
    <t>7262/18</t>
  </si>
  <si>
    <t>SAMUEL RACHID DE VASCONCELOS</t>
  </si>
  <si>
    <t>7538/18</t>
  </si>
  <si>
    <t>SANDRA MARA COSTA FREIRE</t>
  </si>
  <si>
    <t>7264/18</t>
  </si>
  <si>
    <t>7702/18</t>
  </si>
  <si>
    <t>SÉRGIO COSTA LIMA</t>
  </si>
  <si>
    <t>7544/18</t>
  </si>
  <si>
    <t>SAMUEL DE SÁ ARAÚJO</t>
  </si>
  <si>
    <t>6937/18</t>
  </si>
  <si>
    <t>7467/18</t>
  </si>
  <si>
    <t>7466/18</t>
  </si>
  <si>
    <t>THÁDIO AGUIAR DE FREITAS</t>
  </si>
  <si>
    <t>7429/18</t>
  </si>
  <si>
    <t>VANLEY  ALVES ALENCAR ROLIM</t>
  </si>
  <si>
    <t>7377/18</t>
  </si>
  <si>
    <t>BARCELONA COMERCIO VAREJISTA E ATACADISTA S/A</t>
  </si>
  <si>
    <t>6756/18</t>
  </si>
  <si>
    <t>ESMALTEC</t>
  </si>
  <si>
    <t>7286/18</t>
  </si>
  <si>
    <t>7441/18</t>
  </si>
  <si>
    <t>7829/18</t>
  </si>
  <si>
    <t>7830/18</t>
  </si>
  <si>
    <t>REFRAMAX ENGENHARIA LTDA</t>
  </si>
  <si>
    <t>7509/18</t>
  </si>
  <si>
    <t>MARISOL IND TEXTIL LTDA</t>
  </si>
  <si>
    <t>7333/18</t>
  </si>
  <si>
    <t>VICUNHA TÊXTIL S/A</t>
  </si>
  <si>
    <t>7443/18</t>
  </si>
  <si>
    <t>SEQ</t>
  </si>
  <si>
    <t>NOME</t>
  </si>
  <si>
    <t>PROAD</t>
  </si>
  <si>
    <t>PROCESSO JUDICIAL</t>
  </si>
  <si>
    <t>VARA</t>
  </si>
  <si>
    <t>PATRONAL</t>
  </si>
  <si>
    <t>0000231-37.2016.5.07.0037</t>
  </si>
  <si>
    <t>0000563-36.2018.5.07.0036</t>
  </si>
  <si>
    <t>0000480-17.2018.5.07.0037</t>
  </si>
  <si>
    <t>0000570-25.2018.5.07.0037</t>
  </si>
  <si>
    <t>0000867-71.2014.5.07.0037</t>
  </si>
  <si>
    <t>0001777-80.2017.5.07.0009</t>
  </si>
  <si>
    <t>0000318-09.2018.5.07.0009</t>
  </si>
  <si>
    <t>0000377-94.2018.5.07.0009</t>
  </si>
  <si>
    <t>0000845-82.2018.5.07.0001</t>
  </si>
  <si>
    <t>0000787-64.2018.5.07.0006</t>
  </si>
  <si>
    <t>0000882-58.2018.5.07.0018</t>
  </si>
  <si>
    <t>0001226-22.2016.5.07.0014</t>
  </si>
  <si>
    <t>0000545-08.2018.5.07.0006</t>
  </si>
  <si>
    <t>0000647-72.2015.5.07.0026</t>
  </si>
  <si>
    <t>0001006-85.2016.5.07.0026</t>
  </si>
  <si>
    <t>0000221-55.2018.5.07.0026</t>
  </si>
  <si>
    <t>0000588-84.2015.5.07.0026</t>
  </si>
  <si>
    <t>0001719-60.2016.5.07.0026</t>
  </si>
  <si>
    <t>0002821-83.2017.5.07.0026</t>
  </si>
  <si>
    <t>0000094-20.2018.5.07.0026</t>
  </si>
  <si>
    <t>0000139-12.2017.5.07.0009</t>
  </si>
  <si>
    <t>0000625-39.2018.5.07.0016</t>
  </si>
  <si>
    <t>0001755-22.2017.5.07.0009</t>
  </si>
  <si>
    <t>0000750-28.2018.5.07.0009</t>
  </si>
  <si>
    <t>0001387-07.2018.5.07.0032</t>
  </si>
  <si>
    <t>0000695-08.2018.5.07.0032</t>
  </si>
  <si>
    <t>0000846-71.2018.5.07.0032</t>
  </si>
  <si>
    <t>0000650-38.2017.5.07.0032</t>
  </si>
  <si>
    <t>0001792-14.2016.5.07.0032</t>
  </si>
  <si>
    <t>0000647-37.2018.5.07.0036</t>
  </si>
  <si>
    <t>0001609-78.2017.5.07.0009</t>
  </si>
  <si>
    <t>0000249-05.2018.5.07.0032</t>
  </si>
  <si>
    <t>0000795-32.2018.5.07.0009</t>
  </si>
  <si>
    <t>0001618-68.2017.5.07.0032</t>
  </si>
  <si>
    <t>0001025.05.2018.5.07.0032</t>
  </si>
  <si>
    <t>0000938-83.2017.5.07.0032</t>
  </si>
  <si>
    <t>0002832-10.2016.5.07.0039</t>
  </si>
  <si>
    <t>0001838-79.2016.5.07.0039</t>
  </si>
  <si>
    <t>PERITOS POR NS</t>
  </si>
  <si>
    <t>Filtro do relatório:</t>
  </si>
  <si>
    <t>({Emitente - UG} (Código) = "080004") E ({NS - Classificação Orçamentária 1} (Código) = "33903610"; "33909293"; "33909236"; "33909302"; "33914718" OU "33919247") E ({NS - Inscrição 1} (Código) Não Contém "-8") E ({NS - Evento} = 401002:CONT EMPENHO-LIQUIDADO A PAGAR) E ({Doc - Observação} (Texto) Não Contém "TREINAMENTO") E ({Doc - Observação} (Texto) Não Contém "DANFE") E ({Doc - Observação} (Texto) Não Contém "INSTRUTORIA") E ({Doc - Observação} (Texto) Não Contém "FOLHA") E ({Doc - Observação} (Texto) Não Contém "RECLASSIFICA") E ({Doc - Observação} (Texto) Não Contém "palestra") E ({Doc - Observação} (Texto) Não Contém "materiais") E ({Emissão - Mês} = JAN/2019)</t>
  </si>
  <si>
    <t>Páginas:</t>
  </si>
  <si>
    <t>NS - Evento: 401002:CONT EMPENHO-LIQUIDADO A PAGAR</t>
  </si>
  <si>
    <t>Emissão - Mês: JAN/2019</t>
  </si>
  <si>
    <t>NS - Inscrição 1</t>
  </si>
  <si>
    <t>NS - Classificação Orçamentária 1</t>
  </si>
  <si>
    <t>Favorecido Doc.</t>
  </si>
  <si>
    <t>Emissão - Dia</t>
  </si>
  <si>
    <t>NS</t>
  </si>
  <si>
    <t>NS - Valor Linha</t>
  </si>
  <si>
    <t>NS - Tipo</t>
  </si>
  <si>
    <t>Doc - Observação</t>
  </si>
  <si>
    <t>2019NE000105</t>
  </si>
  <si>
    <t>33909293</t>
  </si>
  <si>
    <t>07170943000101</t>
  </si>
  <si>
    <t>30/01/2019</t>
  </si>
  <si>
    <t>080004000012019NS000584</t>
  </si>
  <si>
    <t>NS SIMPLES</t>
  </si>
  <si>
    <t>HON. PERICIAIS - PROC PROAD 6756/18 - PRINC. R$ 1000,00 - ATUAL. IPCA-E</t>
  </si>
  <si>
    <t>2019NE000106</t>
  </si>
  <si>
    <t>02948030000150</t>
  </si>
  <si>
    <t>ESMALTEC S/A</t>
  </si>
  <si>
    <t>080004000012019NS000575</t>
  </si>
  <si>
    <t>HON. PERICIAIS - PROC PROAD 7286/18, 7441/18, 7829/18, 7830/18 - PRINC. R$ 4000,00 - ATUAL. IPCA-E</t>
  </si>
  <si>
    <t>2019NE000107</t>
  </si>
  <si>
    <t>07147444000101</t>
  </si>
  <si>
    <t>080004000012019NS000577</t>
  </si>
  <si>
    <t>HON. PERICIAIS - PROC PROAD 7509/18 - PRINC. R$ 1000,00 - ATUAL. IPCA-E</t>
  </si>
  <si>
    <t>2019NE000108</t>
  </si>
  <si>
    <t>02045487000154</t>
  </si>
  <si>
    <t>MARISOL VESTUARIO SA</t>
  </si>
  <si>
    <t>080004000012019NS000579</t>
  </si>
  <si>
    <t>HON. PERICIAIS - PROC PROAD 7333/18 - PRINC. R$ 1000,00 - ATUAL. IPCA-E</t>
  </si>
  <si>
    <t>2019NE000109</t>
  </si>
  <si>
    <t>07332190001246</t>
  </si>
  <si>
    <t>VICUNHA TEXTIL S/A.</t>
  </si>
  <si>
    <t>080004000012019NS000582</t>
  </si>
  <si>
    <t>HON. PERICIAIS - PROC PROAD 7443/18 - PRINC. R$ 1000,00 - ATUAL. IPCA-E</t>
  </si>
  <si>
    <t>2019NE000113</t>
  </si>
  <si>
    <t>33909236</t>
  </si>
  <si>
    <t>39339440315</t>
  </si>
  <si>
    <t>25/01/2019</t>
  </si>
  <si>
    <t>080004000012019NS000385</t>
  </si>
  <si>
    <t>HON. PERICIAIS - PROC PROAD 6816/18 - PRINC. R$ 650,00 - ATUAL. IPCA-E</t>
  </si>
  <si>
    <t>64951855372</t>
  </si>
  <si>
    <t>ALVARO PINHEIRO DE GOES</t>
  </si>
  <si>
    <t>080004000012019NS000381</t>
  </si>
  <si>
    <t>HON. PERICIAIS - PROC PROAD 7149/18, 7362/18, 7462/18, 7500/18, 7506/18, 7503/18 - PRINC. R$ 2700,00 - ATUAL. IPCA-E</t>
  </si>
  <si>
    <t>95539140125</t>
  </si>
  <si>
    <t>080004000012019NS000389</t>
  </si>
  <si>
    <t>HON. PERICIAIS - PROC PROAD 6696/18, 6698/18, 6758/18, 6889/18, 7022/18, 7047/18, 7064/18, 7118/18, 7218/18, 7274/18, 7372/18, 7364/18, 7373/18, 7402/18, 7360/18, 7456/18, 7453/18, 7481/18, 7482/18, 7488/18, 7511/18, 7665/18, 7705/18, 7706/18, 7692/18, 7715/18, 7691/18, 7727/18, 7708/18, 7739/18, 7785/18, 7786/18, 7804/18, 7797/18, 7817/18, 7864/18, 7859/18 - PRINC. R$ 25850,00 - ATUAL. IPCA-E</t>
  </si>
  <si>
    <t>00437717348</t>
  </si>
  <si>
    <t>ANTONIO ABEL BARBOSA LAURINDO FILHO</t>
  </si>
  <si>
    <t>080004000012019NS000393</t>
  </si>
  <si>
    <t>HON. PERICIAIS - PROC PROAD 7361/18 - PRINC. R$ 650,00 - ATUAL. IPCA-E</t>
  </si>
  <si>
    <t>12227161353</t>
  </si>
  <si>
    <t>080004000012019NS000391</t>
  </si>
  <si>
    <t>HON. PERICIAIS - PROC PROAD 6714/18, 6699/18, 6876/18, 6866/18, 7041/18, 7487/18, 7577/18, 7574/18, 7794/18, 7806/18 - PRINC. R$ 4100,00 - ATUAL. IPCA-E</t>
  </si>
  <si>
    <t>02855607353</t>
  </si>
  <si>
    <t>ANTONIO GILSON MONTE ARAGAO</t>
  </si>
  <si>
    <t>080004000012019NS000395</t>
  </si>
  <si>
    <t>HON. PERICIAIS - PROC PROAD 6473/18, 6838/18, 7206/18 - PRINC. R$ 2300,00 - ATUAL. IPCA-E</t>
  </si>
  <si>
    <t>04894065304</t>
  </si>
  <si>
    <t>ANTONIO MOURAO CAVALCANTE</t>
  </si>
  <si>
    <t>080004000012019NS000397</t>
  </si>
  <si>
    <t>HON. PERICIAIS - PROC PROAD 7207/18 - PRINC. R$ 650,00 - ATUAL. IPCA-E</t>
  </si>
  <si>
    <t>02477867300</t>
  </si>
  <si>
    <t>28/01/2019</t>
  </si>
  <si>
    <t>080004000012019NS000410</t>
  </si>
  <si>
    <t>HON. PERICIAIS - HON. PERICIAIS - PROC PROAD 7502/18 - PRINC. R$ 1000,00 - ATUAL. IPCA-E</t>
  </si>
  <si>
    <t>08133271215</t>
  </si>
  <si>
    <t>080004000012019NS000417</t>
  </si>
  <si>
    <t>HON. PERICIAIS - PROC PROAD 6808/18, 6863/18, 7045/18, 7661/18 - PRINC. R$ 1700,00 - ATUAL. IPCA-E</t>
  </si>
  <si>
    <t>33944202791</t>
  </si>
  <si>
    <t>CESAR ARGOLLO DE VASCONCELLOS</t>
  </si>
  <si>
    <t>080004000012019NS000455</t>
  </si>
  <si>
    <t>HON. PERICIAIS - PROC PROAD 7028/18, 7142/18, 7268/18 - PRINC. R$ 1050,00 - ATUAL. IPCA-E</t>
  </si>
  <si>
    <t>90863402372</t>
  </si>
  <si>
    <t>080004000012019NS000438</t>
  </si>
  <si>
    <t>HON. PERICIAIS - PROC PROAD 6537/18 - PRINC. R$ 350,00 - ATUAL. IPCA-E</t>
  </si>
  <si>
    <t>29461057334</t>
  </si>
  <si>
    <t>080004000012019NS000434</t>
  </si>
  <si>
    <t>HON. PERICIAIS - PROC PROAD 7613/18 - PRINC. R$ 150,00 - ATUAL. IPCA-E</t>
  </si>
  <si>
    <t>73047210306</t>
  </si>
  <si>
    <t>CRISTIANO FEITOSA DE AMORIM</t>
  </si>
  <si>
    <t>080004000012019NS000450</t>
  </si>
  <si>
    <t>HON. PERICIAIS - PROC PROAD 6539/18 - PRINC. R$ 350,00 - ATUAL. IPCA-E</t>
  </si>
  <si>
    <t>01280046309</t>
  </si>
  <si>
    <t>080004000012019NS000444</t>
  </si>
  <si>
    <t>HON. PERICIAIS - PROC PROAD 6614/18, 6715/18, 6716/18, 6821/18, 6803/18, 7212/18, 3799/18, 7571/18 - PRINC. R$ 3400,00 - ATUAL. IPCA-E</t>
  </si>
  <si>
    <t>01835032362</t>
  </si>
  <si>
    <t>080004000012019NS000400</t>
  </si>
  <si>
    <t>HON. PERICIAIS - PROC PROAD 7494/18 - PRINC. R$ 350,00 - ATUAL. IPCA-E</t>
  </si>
  <si>
    <t>02694963358</t>
  </si>
  <si>
    <t>080004000012019NS000408</t>
  </si>
  <si>
    <t>HON. PERICIAIS - PROC PROAD 7747/18 - PRINC. R$ 350,00 - ATUAL. IPCA-E</t>
  </si>
  <si>
    <t>98620258320</t>
  </si>
  <si>
    <t>EMANUEL CAPISTRANO COSTA JUNIOR</t>
  </si>
  <si>
    <t>080004000012019NS000402</t>
  </si>
  <si>
    <t>HON. PERICIAIS - PROC PROAD 6422/18, 7208/18, 7357/18, 7475/18, 7775/18 - PRINC. R$ 3000,00 - ATUAL. IPCA-E</t>
  </si>
  <si>
    <t>58049070344</t>
  </si>
  <si>
    <t>080004000012019NS000413</t>
  </si>
  <si>
    <t>HON. PERICIAIS - PROC PROAD 6545/18, 6754/18, 6751/18, 7265/18 - PRINC. R$ 1400,00 - ATUAL. IPCA-E</t>
  </si>
  <si>
    <t>02120514402</t>
  </si>
  <si>
    <t>080004000012019NS000423</t>
  </si>
  <si>
    <t>HON. PERICIAIS - PROC PROAD 6897/18, 7317/18, 7871/18 - PRINC. R$ 1700,00 - ATUAL. IPCA-E.</t>
  </si>
  <si>
    <t>05799589300</t>
  </si>
  <si>
    <t>080004000012019NS000432</t>
  </si>
  <si>
    <t>HON. PERICIAIS - PROC PROAD 6544/18, 6615/18, 6685/18, 6748/18, 6775/18, 6851/18, 6857/18, 6906/18, 6910/18, 6929/18, 6932/18, 7048/18, 7043/18, 7075/18, 7401/18, 7460/18, 7507/18, 7550/18, 7545/18, 7664/18, 7684/18, 7683/18, 7686/18, 7697/18, 7725/18, 7716/18, 7815/18 - PRINC. R$ 16650,00 - ATUAL. IPCA-E.</t>
  </si>
  <si>
    <t>46421769349</t>
  </si>
  <si>
    <t>080004000012019NS000415</t>
  </si>
  <si>
    <t>HON. PERICIAIS - PROC PROAD 7449/18, 7641/18 - PRINC. R$ 1650,00 - ATUAL. IPCA-E</t>
  </si>
  <si>
    <t>51816008320</t>
  </si>
  <si>
    <t>FRANCISCO EMILIO FROTA DOS SANTOS</t>
  </si>
  <si>
    <t>080004000012019NS000425</t>
  </si>
  <si>
    <t>HON. PERICIAIS - PROC PROAD 6801/18, 6837/18, 7205/18, 7455/18, 7463/18, 7690/18, 7832/18, 7833/18, 7843/18, 7840/18, 7842/18, 7851/18 - PRINC. R$ 5450,00 - ATUAL. IPCA-E</t>
  </si>
  <si>
    <t>05204712372</t>
  </si>
  <si>
    <t>080004000012019NS000427</t>
  </si>
  <si>
    <t>HON. PERICIAIS - PROC PROAD 6767/18 - PRINC. R$ 650,00 - ATUAL. IPCA-E</t>
  </si>
  <si>
    <t>34267662487</t>
  </si>
  <si>
    <t>FREDERICO SERGIO UCHOA FEITOSA</t>
  </si>
  <si>
    <t>080004000012019NS000442</t>
  </si>
  <si>
    <t>HON. PERICIAIS - PROC PROAD 6503/18, 7374/18, 7363/18, 7448/18, 7461/18, 7476/18, 7520/18, 7543/18 - PRINC. R$ 5350,00 - ATUAL. IPCA-E.</t>
  </si>
  <si>
    <t>65687469320</t>
  </si>
  <si>
    <t>080004000012019NS000446</t>
  </si>
  <si>
    <t>HON. PERICIAIS - PROC PROAD 7831/18 - PRINC. R$ 1000,00 - ATUAL. IPCA-E</t>
  </si>
  <si>
    <t>00454828373</t>
  </si>
  <si>
    <t>080004000012019NS000436</t>
  </si>
  <si>
    <t>HON. PERICIAIS - PROC PROAD 7718/18 - PRINC. R$ 1000,00 - ATUAL. IPCA-E</t>
  </si>
  <si>
    <t>51490153349</t>
  </si>
  <si>
    <t>080004000012019NS000440</t>
  </si>
  <si>
    <t>HON. PERICIAIS - PROC PROAD 6750/18, 7146/18 - PRINC. R$ 700,00 - ATUAL. IPCA-E</t>
  </si>
  <si>
    <t>75858649300</t>
  </si>
  <si>
    <t>ILANIO LUIS LEITAO COSTA</t>
  </si>
  <si>
    <t>29/01/2019</t>
  </si>
  <si>
    <t>080004000012019NS000471</t>
  </si>
  <si>
    <t>HON. PERICIAIS - PROC PROAD 7307/18, 7457/18 - PRINC. R$ 700,00 - ATUAL. IPCA-E.</t>
  </si>
  <si>
    <t>54690072353</t>
  </si>
  <si>
    <t>080004000012019NS000461</t>
  </si>
  <si>
    <t>HON. PERICIAIS - PROC PROAD 7114/18, 7685/18 - PRINC. R$ 2000,00 - ATUAL. IPCA-E</t>
  </si>
  <si>
    <t>86880985300</t>
  </si>
  <si>
    <t>JOAO CALIXTO MOREIRA NETO</t>
  </si>
  <si>
    <t>080004000012019NS000465</t>
  </si>
  <si>
    <t>HON. PERICIAIS - PROC PROAD 7452/18 - PRINC. R$ 1000,00 - ATUAL. IPCA-E</t>
  </si>
  <si>
    <t>00046689362</t>
  </si>
  <si>
    <t>JOAO MARCELO ROCHA RAMALHO</t>
  </si>
  <si>
    <t>080004000012019NS000467</t>
  </si>
  <si>
    <t>HON. PERICIAIS - PROC PROAD 7669/18 - PRINC. R$ 650,00 - ATUAL. IPCA-E</t>
  </si>
  <si>
    <t>19480598353</t>
  </si>
  <si>
    <t>JOSE ARIMATEIA DE MACEDO</t>
  </si>
  <si>
    <t>080004000012019NS000480</t>
  </si>
  <si>
    <t>HON. PERICIAIS - PROC PROAD 7278/18, 7540/18 - PRINC. R$ 700,00 - ATUAL. IPCA-E</t>
  </si>
  <si>
    <t>07192003859</t>
  </si>
  <si>
    <t>JOSE CARLOS DA SILVA</t>
  </si>
  <si>
    <t>080004000012019NS000490</t>
  </si>
  <si>
    <t>HON. PERICIAIS - PROC PROAD 6550/18, 6548/18, 7687/18 - PRINC. R$ 3000,00 - ATUAL. IPCA-E.</t>
  </si>
  <si>
    <t>38043181349</t>
  </si>
  <si>
    <t>080004000012019NS000484</t>
  </si>
  <si>
    <t>HON. PERICIAIS - PROC PROAD 7117/18, 7246/18, 7336/18, 7440/18, 7439/18, 7450/18, 7447/18, 7451/18, 7483/18, 7567/18, 7720/18, 7719/18, 7722/18, 7754/18, 7753/18, 7755/18, 7760/18, 7701/18, 7863/18, 7856/18, 7854/18, 7862/18 - PRINC. R$ 17350,00 - ATUAL. IPCA-E</t>
  </si>
  <si>
    <t>41597222372</t>
  </si>
  <si>
    <t>JOSE DE ARIMATEA MARTINS JUNIOR</t>
  </si>
  <si>
    <t>080004000012019NS000469</t>
  </si>
  <si>
    <t>HON. PERICIAIS - PROC PROAD 6710/18, 6711/18, 6839/18, 7290/18, 7383/18 - PRINC. R$ 2050,00 - ATUAL. IPCA-E</t>
  </si>
  <si>
    <t>13952412368</t>
  </si>
  <si>
    <t>JOSE OSMILDO VASCONCELOS</t>
  </si>
  <si>
    <t>080004000012019NS000495</t>
  </si>
  <si>
    <t>HON. PERICIAIS - PROC PROAD 7092/18 - PRINC. R$ 650,00 - ATUAL. IPCA-E.</t>
  </si>
  <si>
    <t>23071222300</t>
  </si>
  <si>
    <t>JOSE VALDIVINO DE CARVALHO NETO</t>
  </si>
  <si>
    <t>080004000012019NS000504</t>
  </si>
  <si>
    <t>HON. PERICIAIS - PROC PROAD 7032/18, 7266/18, 7370/18, 7352/18, 7428/18 - PRINC. R$ 3050,00 - ATUAL. IPCA-E.</t>
  </si>
  <si>
    <t>62043048368</t>
  </si>
  <si>
    <t>080004000012019NS000512</t>
  </si>
  <si>
    <t>HON. PERICIAIS - PROC PROAD 7316/18 - PRINC. R$ 1000,00 - ATUAL. IPCA-E.</t>
  </si>
  <si>
    <t>90573676372</t>
  </si>
  <si>
    <t>080004000012019NS000497</t>
  </si>
  <si>
    <t>HON. PERICIAIS - PROC PROAD 7284/18, 7337/18, 7642/18, 7640/18 - PRINC. R$ 2300,00 - ATUAL. IPCA-E</t>
  </si>
  <si>
    <t>01359850309</t>
  </si>
  <si>
    <t>080004000012019NS000499</t>
  </si>
  <si>
    <t>HON. PERICIAIS - PROC PROAD 6783/18, 7289/18 - PRINC. R$ 1300,00 - ATUAL. IPCA-E</t>
  </si>
  <si>
    <t>23051477320</t>
  </si>
  <si>
    <t>080004000012019NS000501</t>
  </si>
  <si>
    <t>HON. PERICIAIS - PROC PROAD 7293/18 - PRINC. R$ 1000,00 - ATUAL. IPCA-E</t>
  </si>
  <si>
    <t>00413176533</t>
  </si>
  <si>
    <t>MANOEL JUVENAL DA COSTA NETO</t>
  </si>
  <si>
    <t>080004000012019NS000470</t>
  </si>
  <si>
    <t>HON. PERICIAIS 2018 - PROC PROAD 6930/18 E 7353/18 - PRINC. R$ 1.650,00 - ATUAL. IPCA-E</t>
  </si>
  <si>
    <t>06185274353</t>
  </si>
  <si>
    <t>080004000012019NS000481</t>
  </si>
  <si>
    <t>HON. PERICIAIS 2018 - PROC PROAD 7355/18 - PRINC. R$ 350,00 - ATUAL. IPCA-E</t>
  </si>
  <si>
    <t>47206985300</t>
  </si>
  <si>
    <t>MARCIA PINHEIRO HORTENCIO DE MEDEIROS</t>
  </si>
  <si>
    <t>080004000012019NS000488</t>
  </si>
  <si>
    <t>HON. PERICIAIS 2018 - PROC PROAD 7477/18 E 7689/18 - PRINC. R$ 1.350,00 - ATUAL. IPCA-E</t>
  </si>
  <si>
    <t>03977261983</t>
  </si>
  <si>
    <t>080004000012019NS000519</t>
  </si>
  <si>
    <t>HON. PERICIAIS 2018 - PROC PROAD 7379/18 E 7369/18 - PRINC. R$ 2.000,00 - ATUAL. IPCA-E</t>
  </si>
  <si>
    <t>12068085860</t>
  </si>
  <si>
    <t>080004000012019NS000463</t>
  </si>
  <si>
    <t>HON. PERICIAIS - PROC PROAD 6437/18, 6705/18, 6769/18, 6798/18, 6858/18, 7367/18, 7365/18, 7351/18, 7426/18, 7637/18, 7677/18, 7671/18, 7736/18, 7798/18, 7732/18, 7602/18, 7546/18 - PRINC. R$ 5.950,00 - ATUAL. IPCA-E</t>
  </si>
  <si>
    <t>59285249868</t>
  </si>
  <si>
    <t>080004000012019NS000523</t>
  </si>
  <si>
    <t>HON. PERICIAIS 2018 - PROC PROAD 6541/18 - PRINC. R$ 1.000,00 - ATUAL. IPCA-E</t>
  </si>
  <si>
    <t>00722129343</t>
  </si>
  <si>
    <t>080004000012019NS000536</t>
  </si>
  <si>
    <t>HON. PERICIAIS 2018 - PROC PROAD 6949/18, 7673/18, 7730/18, 7723/18, 7731/18, 7738/18, 7737/18, 7789/18 E 7790/18 - PRINC. R$ 3.750,00 - ATUAL. IPCA-E</t>
  </si>
  <si>
    <t>00123577314</t>
  </si>
  <si>
    <t>PAULO CESAR NOBRE JUNIOR</t>
  </si>
  <si>
    <t>080004000012019NS000510</t>
  </si>
  <si>
    <t>HON. PERICIAIS - PROC PROAD 7221/18 - PRINC. R$ 650,00 - ATUAL. IPCA-E</t>
  </si>
  <si>
    <t>01476158363</t>
  </si>
  <si>
    <t>POLLYANNA LANDIM FALCAO TAVARES FERREIRA</t>
  </si>
  <si>
    <t>080004000012019NS000506</t>
  </si>
  <si>
    <t>HON. PERICIAIS - PROC PROAD 7105/18 - PRINC. R$ 1000,00 - ATUAL. IPCA-E</t>
  </si>
  <si>
    <t>96556528315</t>
  </si>
  <si>
    <t>080004000012019NS000508</t>
  </si>
  <si>
    <t>HON. PERICIAIS - PROC PROAD 6938/18, 7399/18 - PRINC. R$ 1000,00 - ATUAL. IPCA-E</t>
  </si>
  <si>
    <t>01209822342</t>
  </si>
  <si>
    <t>080004000012019NS000514</t>
  </si>
  <si>
    <t>HON. PERICIAIS - PROC PROAD 7285/18, 7368/18, 7805/18, 7802/18, 7811/18, 7812/18, 7808/18 - PRINC. R$ 3050,00 - ATUAL. IPCA-E</t>
  </si>
  <si>
    <t>00487265327</t>
  </si>
  <si>
    <t>RENATA MARIA JERONIMO GONCALVES</t>
  </si>
  <si>
    <t>080004000012019NS000521</t>
  </si>
  <si>
    <t>HON. PERICIAIS - PROC PROAD 7366/18, 7375/18, 7424/18, 7634/18 - PRINC. R$ 1700,00 - ATUAL. IPCA-E.</t>
  </si>
  <si>
    <t>03308732378</t>
  </si>
  <si>
    <t>080004000012019NS000528</t>
  </si>
  <si>
    <t>HON. PERICIAIS - PROC PROAD 6873/18, 6868/18, 7537/18, 7663/18, 7668/18, 7675/18, 7674/18, 7670/18, 7784/18, 7783/18, 7791/18, 7795/18 - PRINC. R$ 5700,00 - ATUAL. IPCA-E.</t>
  </si>
  <si>
    <t>44106998300</t>
  </si>
  <si>
    <t>080004000012019NS000540</t>
  </si>
  <si>
    <t>HON. PERICIAIS - PROC PROAD 7707/18, 7750/18, 7743/18, 7768/18, 7765/18, 7861/18, 7902/18, 7901/18, 7866/18 - PRINC. R$ 7050,00 - ATUAL. IPCA-E</t>
  </si>
  <si>
    <t>61966100310</t>
  </si>
  <si>
    <t>RODRIGO FRANK DE SOUZA GOMES</t>
  </si>
  <si>
    <t>080004000012019NS000558</t>
  </si>
  <si>
    <t>HON. PERICIAIS - PROC PROAD 7262/18 - PRINC. R$ 1000,00 - ATUAL. IPCA-E</t>
  </si>
  <si>
    <t>95056084034</t>
  </si>
  <si>
    <t>080004000012019NS000542</t>
  </si>
  <si>
    <t>HON. PERICIAIS - PROC PROAD 7510/18, 6578/18, 6579/18, 7031/18, 7271/18, 7892/18, 7897/18, 7881/18 - PRINC. R$ 3100,00 - ATUAL. IPCA-E.</t>
  </si>
  <si>
    <t>30368100804</t>
  </si>
  <si>
    <t>080004000012019NS000544</t>
  </si>
  <si>
    <t>HON. PERICIAIS - PROC PROAD 7315/18, 7485/18, 7787/18 - PRINC. R$ 1150,00 - ATUAL. IPCA-E</t>
  </si>
  <si>
    <t>71435247353</t>
  </si>
  <si>
    <t>080004000012019NS000527</t>
  </si>
  <si>
    <t>HON. PERICIAIS - PROC PROAD 6875/18, 7468/18 - PRINC. R$ 700,00 - ATUAL. IPCA-E</t>
  </si>
  <si>
    <t>02462365400</t>
  </si>
  <si>
    <t>RODRIGO SCHULER HONORIO</t>
  </si>
  <si>
    <t>080004000012019NS000549</t>
  </si>
  <si>
    <t>HON. PERICIAIS - PROC PROAD 7752/18, 7771/18 - PRINC. R$ 2000,00 - ATUAL. IPCA-E</t>
  </si>
  <si>
    <t>32399308387</t>
  </si>
  <si>
    <t>080004000012019NS000553</t>
  </si>
  <si>
    <t>HON. PERICIAIS - PROC PROAD 7309/18 - PRINC. R$ 650,00 - ATUAL. IPCA-E</t>
  </si>
  <si>
    <t>04394487358</t>
  </si>
  <si>
    <t>SAMUEL DE SA ARAUJO</t>
  </si>
  <si>
    <t>080004000012019NS000562</t>
  </si>
  <si>
    <t>HON. PERICIAIS 2018 - PROC PROAD 6937/18, 7467/18, 7466/18 - PRINC. R$ 1050,00 - ATUAL. IPCA-E</t>
  </si>
  <si>
    <t>77581555372</t>
  </si>
  <si>
    <t>080004000012019NS000560</t>
  </si>
  <si>
    <t>HON. PERICIAIS - PROC PROAD 7538/18 - PRINC. R$ 350,00 - ATUAL. IPCA-E</t>
  </si>
  <si>
    <t>32362641368</t>
  </si>
  <si>
    <t>080004000012019NS000546</t>
  </si>
  <si>
    <t>HON. PERICIAIS 2018 - PROC PROAD 7264/18 E 7702/18 - PRINC. R$ 1.000,00 - ATUAL. IPCA-E</t>
  </si>
  <si>
    <t>83575430306</t>
  </si>
  <si>
    <t>SERGIO COSTA LIMA</t>
  </si>
  <si>
    <t>080004000012019NS000556</t>
  </si>
  <si>
    <t>HON. PERICIAIS 2018 - PROC PROAD 7544/18 - PRINC. R$ 350,00 - ATUAL. IPCA-E</t>
  </si>
  <si>
    <t>81230095349</t>
  </si>
  <si>
    <t>THADIO AGUIAR DE FREITAS</t>
  </si>
  <si>
    <t>080004000012019NS000566</t>
  </si>
  <si>
    <t>HON. PERICIAIS - PROC PROAD 7429/18 - PRINC. R$ 350,00 - ATUAL. IPCA-E</t>
  </si>
  <si>
    <t>05769488883</t>
  </si>
  <si>
    <t>VANLEY ALVES ALENCAR ROLIM</t>
  </si>
  <si>
    <t>080004000012019NS000565</t>
  </si>
  <si>
    <t>HON. PERICIAIS 2018 - PROC PROAD 7377/18 - PRINC. R$ 1.000,00 - ATUAL. IPCA-E</t>
  </si>
  <si>
    <t>2019NE000114</t>
  </si>
  <si>
    <t>33919247</t>
  </si>
  <si>
    <t>510001</t>
  </si>
  <si>
    <t>COORD.GERAL DE ORCAMENTO, FINANCAS E CONTAB.</t>
  </si>
  <si>
    <t>31/01/2019</t>
  </si>
  <si>
    <t>080004000012019NS000609</t>
  </si>
  <si>
    <t>OBRIGACAO PATRONAL - (RP 004 A RP 070) - HONORARIOS PERICIAIS EXERCICIOS ANTERIORES (2018)</t>
  </si>
  <si>
    <t>Total Geral</t>
  </si>
  <si>
    <t>Total</t>
  </si>
  <si>
    <t>Soma de VALOR ATUAL</t>
  </si>
  <si>
    <t>TABELA DINÂMICA - PLANILHA PERITOS</t>
  </si>
  <si>
    <t>VALOR</t>
  </si>
  <si>
    <t>DIFERENÇA</t>
  </si>
  <si>
    <t>0000548-73.2018.5.07.0034</t>
  </si>
  <si>
    <t>0000660-27.2017.5.07.0018</t>
  </si>
  <si>
    <t>0000542-39.2017.5.07.0022</t>
  </si>
  <si>
    <t>0000597-41.2017.5.07.0005</t>
  </si>
  <si>
    <t>0000822-22.2018.5.07.0039</t>
  </si>
  <si>
    <t>0000041-27.2017.5.07.0009</t>
  </si>
  <si>
    <t>0000123-42.2018.5.07.0003</t>
  </si>
  <si>
    <t>0000825-74.2018.5.07.0039</t>
  </si>
  <si>
    <t>0000559-87.2018.5.07.0039</t>
  </si>
  <si>
    <t>0000768-04.2018.5.07.0024</t>
  </si>
  <si>
    <t>0000741-14.2015.5.07.0028</t>
  </si>
  <si>
    <t>0001790-03.2017.5.07.0002</t>
  </si>
  <si>
    <t>0000855-12.2018.5.07.0039</t>
  </si>
  <si>
    <t>0000873-60.2017.5.07.0009</t>
  </si>
  <si>
    <t>0000517-38.2018.5.07.0039</t>
  </si>
  <si>
    <t>0000996-76.2017.5.07.0003</t>
  </si>
  <si>
    <t>0000233-16.2015.5.07.0013</t>
  </si>
  <si>
    <t>0000547-66.2018.5.07.0009</t>
  </si>
  <si>
    <t>0001949-74.2016.5.07.0003</t>
  </si>
  <si>
    <t>0000810-08.2018.5.07.0039</t>
  </si>
  <si>
    <t>0000810-30.2016.5.07.0022</t>
  </si>
  <si>
    <t>0000555-23.2016.5.07.0006</t>
  </si>
  <si>
    <t>0000028-23.2011.5.07.0014</t>
  </si>
  <si>
    <t>0001369-16.2017.5.07.0001</t>
  </si>
  <si>
    <t>0000351-24.2018.5.07.0033</t>
  </si>
  <si>
    <t>0001070-83.2016.5.07.0030</t>
  </si>
  <si>
    <t>0000559-85.2016.5.07.0030</t>
  </si>
  <si>
    <t>0000886-32.2018.5.07.0039</t>
  </si>
  <si>
    <t>0000909-75.2018.5.07.0039</t>
  </si>
  <si>
    <t>0000365-96.2012.5.07.0007</t>
  </si>
  <si>
    <t>0000645-04.2017.5.07.0036</t>
  </si>
  <si>
    <t>0001704-85.2015.5.07.0007</t>
  </si>
  <si>
    <t>0000255-54.2018.5.07.0018</t>
  </si>
  <si>
    <t>0002011-84.2016.5.07.0013</t>
  </si>
  <si>
    <t>0000472-82.2014.5.07.0036</t>
  </si>
  <si>
    <t>0000729-61.2018.5.07.0006</t>
  </si>
  <si>
    <t>0000987-13.2015.5.07.0027</t>
  </si>
  <si>
    <t>0000795-56.2018.5.07.0001</t>
  </si>
  <si>
    <t>0001603-33.2015.5.07.0012</t>
  </si>
  <si>
    <t>0001332-24.2015.5.07.0012</t>
  </si>
  <si>
    <t>0001657-86.2016.5.07.0004</t>
  </si>
  <si>
    <t>0001901-25.2015.5.07.0012</t>
  </si>
  <si>
    <t>0000122-63.2018.5.07.0001</t>
  </si>
  <si>
    <t>0001976-29.2017.5.07.0001</t>
  </si>
  <si>
    <t>0000189-54.2017.5.07.0036</t>
  </si>
  <si>
    <t>0001190-31.2017.5.07.0018</t>
  </si>
  <si>
    <t>0001305-39.2013.5.07.0003</t>
  </si>
  <si>
    <t>0000546-34.2017.5.07.0036</t>
  </si>
  <si>
    <t>0000158-28.2016.5.07.0017</t>
  </si>
  <si>
    <t>0000619-34.2015.5.07.0017</t>
  </si>
  <si>
    <t>0000695-48.2017.5.07.0030</t>
  </si>
  <si>
    <t>0001039-13.2017.5.07.0003</t>
  </si>
  <si>
    <t>0001521-50.2016.5.07.0017</t>
  </si>
  <si>
    <t>0001787-36.2017.5.07.0006</t>
  </si>
  <si>
    <t>0001189-58.2017.5.07.0014</t>
  </si>
  <si>
    <t>0001697-04.2017.5.07.0014</t>
  </si>
  <si>
    <t>0000685-06.2018.5.07.0018</t>
  </si>
  <si>
    <t>0000457-31.2018.5.07.0018</t>
  </si>
  <si>
    <t>0000573-72.2015.5.07.0008</t>
  </si>
  <si>
    <t>0000816-78.2018.5.07.0018</t>
  </si>
  <si>
    <t>0002010-62.2017.5.07.0014</t>
  </si>
  <si>
    <t>0001768-91.2017.5.07.0018</t>
  </si>
  <si>
    <t>0001816-23.2017.5.07.0027</t>
  </si>
  <si>
    <t>0001385-16.2017.5.07.0018</t>
  </si>
  <si>
    <t>0000860-97.2018.5.07.0018</t>
  </si>
  <si>
    <t>0000683-18.2018.5.07.0024</t>
  </si>
  <si>
    <t>0001664-19.2014.5.07.0014</t>
  </si>
  <si>
    <t>0000684-48.2018.5.07.0009</t>
  </si>
  <si>
    <t>0000651-58.2018.5.07.0009</t>
  </si>
  <si>
    <t>0000212-23.2018.5.07.0017</t>
  </si>
  <si>
    <t>0000005-24.2018.5.07.0017</t>
  </si>
  <si>
    <t>0000248-65.2018.5.07.0017</t>
  </si>
  <si>
    <t>0000412-79.2018.5.07.0033</t>
  </si>
  <si>
    <t>0001369-22.2014.5.07.0033</t>
  </si>
  <si>
    <t>0000320-52.2018.5.07.0017</t>
  </si>
  <si>
    <t>0000196-69.2018.5.07.0017</t>
  </si>
  <si>
    <t>0000187-10.2018.5.07.0017</t>
  </si>
  <si>
    <t>0000511-50.2015.5.07.0002</t>
  </si>
  <si>
    <t>0000382-42.2016.5.07.0024</t>
  </si>
  <si>
    <t>0001133-58.2018.5.07.0024</t>
  </si>
  <si>
    <t>0000466-61.2017.5.07.0039</t>
  </si>
  <si>
    <t>0000733-42.2017.5.07.0036</t>
  </si>
  <si>
    <t>0001627-75.2017.5.07.0017</t>
  </si>
  <si>
    <t>0000315-30.2018.5.07.0017</t>
  </si>
  <si>
    <t>0002561-16.2016.5.07.0034</t>
  </si>
  <si>
    <t>0002676-03.2017.5.07.0034</t>
  </si>
  <si>
    <t>0001072-67.2017.5.07.0014</t>
  </si>
  <si>
    <t>0001271-89.2017.5.07.0014</t>
  </si>
  <si>
    <t>0002032-23.2017.5.07.0014</t>
  </si>
  <si>
    <t>0000044-30.2018.5.07.0014</t>
  </si>
  <si>
    <t>0001591-16.2016.5.07.0034</t>
  </si>
  <si>
    <t>0000693-97.2015.5.07.0014</t>
  </si>
  <si>
    <t>0002924-03.2016.5.07.0034</t>
  </si>
  <si>
    <t>0001693-04.2017.5.07.0034</t>
  </si>
  <si>
    <t>0001492-12.2017.5.07.0034</t>
  </si>
  <si>
    <t>0000624-82.2017.5.07.0018</t>
  </si>
  <si>
    <t>0002854-83.2016.5.07.0034</t>
  </si>
  <si>
    <t>0000603-24.2018.5.07.0034</t>
  </si>
  <si>
    <t>0001625-50.2017.5.07.0003</t>
  </si>
  <si>
    <t>0000569-83.2017.5.07.0034</t>
  </si>
  <si>
    <t>0001780-91.2016.5.07.0034</t>
  </si>
  <si>
    <t>0000849-54.2017.5.07.0034</t>
  </si>
  <si>
    <t>0002299-66.2016.5.07.0034</t>
  </si>
  <si>
    <t>0000005-73.2018.5.07.0033</t>
  </si>
  <si>
    <t>0001603-89.2017.5.07.0003</t>
  </si>
  <si>
    <t>0000128-98.2018.5.07.0024</t>
  </si>
  <si>
    <t>0001073-85.2018.5.07.0024</t>
  </si>
  <si>
    <t>0000548-75.2018.5.07.0001</t>
  </si>
  <si>
    <t>0001392-51.2016.5.07.0015</t>
  </si>
  <si>
    <t>0001737-98.2017.5.07.0009</t>
  </si>
  <si>
    <t>0000790-53.2018.5.07.0027</t>
  </si>
  <si>
    <t>0001643-45.2016.5.07.0023</t>
  </si>
  <si>
    <t>0000877-52.2017.5.07.0024</t>
  </si>
  <si>
    <t>0000817-79.2017.5.07.0024</t>
  </si>
  <si>
    <t>0000609-12.2018.5.07.0008</t>
  </si>
  <si>
    <t>0001704-30.2016.5.07.0014</t>
  </si>
  <si>
    <t>0001948-40.2017.5.07.0008</t>
  </si>
  <si>
    <t>0000029-79.2018.5.07.0008</t>
  </si>
  <si>
    <t>0001262-41.2015.5.07.0033</t>
  </si>
  <si>
    <t>0000943-35.2012.5.07.0015</t>
  </si>
  <si>
    <t>0000903-16.2018.5.07.0024</t>
  </si>
  <si>
    <t>0000722-82.2018.5.07.0034</t>
  </si>
  <si>
    <t>0000216-18.2018.5.07.0031</t>
  </si>
  <si>
    <t>0000387-69.2018.5.07.0032</t>
  </si>
  <si>
    <t>0000981-62.2018.5.07.0039</t>
  </si>
  <si>
    <t>0001667-09.2017.5.07.0033</t>
  </si>
  <si>
    <t>0003239-37.2016.5.07.0032</t>
  </si>
  <si>
    <t>0000490-73.2018.5.07.0033</t>
  </si>
  <si>
    <t>0000265-56.2018.5.07.0032</t>
  </si>
  <si>
    <t>0000722-55.2016.5.07.0001</t>
  </si>
  <si>
    <t>0001170-85.2018.5.07.0024</t>
  </si>
  <si>
    <t>0000868-28.2018.5.07.0001</t>
  </si>
  <si>
    <t>0000774-80.2018.5.07.0001</t>
  </si>
  <si>
    <t>0000190-59.2018.5.07.0018</t>
  </si>
  <si>
    <t>0000942-82.2018.5.07.0001</t>
  </si>
  <si>
    <t>0001929-38.2016.5.07.0018</t>
  </si>
  <si>
    <t>0000485-66.2018.5.07.0028</t>
  </si>
  <si>
    <t>0001179-47.2018.5.07.0024</t>
  </si>
  <si>
    <t>0001525-04.2017.5.07.0001</t>
  </si>
  <si>
    <t>0001684-38.2017.5.07.0003</t>
  </si>
  <si>
    <t>0000957-34.2018.5.07.0039</t>
  </si>
  <si>
    <t>0000881-10.2018.5.07.0039</t>
  </si>
  <si>
    <t>0000958-19.2018.5.07.0039</t>
  </si>
  <si>
    <t>0000802-48.2018.5.07.0001</t>
  </si>
  <si>
    <t>0000321-79.2018.5.07.0003</t>
  </si>
  <si>
    <t>0001906-80.2015.5.07.0001</t>
  </si>
  <si>
    <t>0001008-84.2017.5.07.0005</t>
  </si>
  <si>
    <t>0000596-90.2016.5.07.0005</t>
  </si>
  <si>
    <t>0001809-68.2015.5.07.0005</t>
  </si>
  <si>
    <t>0001728-56.2014.5.07.0005</t>
  </si>
  <si>
    <t>0000841-38.2015.5.07.0005</t>
  </si>
  <si>
    <t>0001061-71.2018.5.07.0024</t>
  </si>
  <si>
    <t>0000691-86.2017.5.07.0005</t>
  </si>
  <si>
    <t>0000379-88.2018.5.07.0001</t>
  </si>
  <si>
    <t>0001593-19.2016.5.07.0023</t>
  </si>
  <si>
    <t>0001168-18.2018.5.07.0024</t>
  </si>
  <si>
    <t>0001879-51.2016.5.07.0005</t>
  </si>
  <si>
    <t>0001456-57.2017.5.07.0005</t>
  </si>
  <si>
    <t>0000177-02.2018.5.07.0005</t>
  </si>
  <si>
    <t>0001841-39.2016.5.07.0005</t>
  </si>
  <si>
    <t>0001691-58.2016.5.07.0005</t>
  </si>
  <si>
    <t>0000888-02.2018.5.07.0039</t>
  </si>
  <si>
    <t>0000221-60.2014.5.07.0005</t>
  </si>
  <si>
    <t>0000697-93.2017.5.07.0005</t>
  </si>
  <si>
    <t>0000689-53.2016.5.07.0005</t>
  </si>
  <si>
    <t>0000021-14.2018.5.07.0005</t>
  </si>
  <si>
    <t>0001978-84.2017.5.07.0005</t>
  </si>
  <si>
    <t>0000209-07.2018.5.07.0005</t>
  </si>
  <si>
    <t>0000926-46.2015.5.07.0030</t>
  </si>
  <si>
    <t>0000897-07.2017.5.07.0036</t>
  </si>
  <si>
    <t>0000914-80.2015.5.07.0014</t>
  </si>
  <si>
    <t>0002192-85.2017.5.07.0034</t>
  </si>
  <si>
    <t>0000040-58.2017.5.07.0036</t>
  </si>
  <si>
    <t>0000974-63.2018.5.07.0009</t>
  </si>
  <si>
    <t>0000972-03.2018.5.07.0039</t>
  </si>
  <si>
    <t>0001357-51.2017.5.07.0017</t>
  </si>
  <si>
    <t>0000431-12.2017.5.07.0004</t>
  </si>
  <si>
    <t>0000007-42.2014.5.07.0014</t>
  </si>
  <si>
    <t>0000751-22.2018.5.07.0006</t>
  </si>
  <si>
    <t>0001307-43.2018.5.07.0032</t>
  </si>
  <si>
    <t>0001653-46.2016.5.07.0005</t>
  </si>
  <si>
    <t>0001523-34.2017.5.07.0001</t>
  </si>
  <si>
    <t>0001191-53.2016.5.07.0017</t>
  </si>
  <si>
    <t>0000646-52.2018.5.07.0036</t>
  </si>
  <si>
    <t>0000645-67.2018.5.07.0036</t>
  </si>
  <si>
    <t>0001727-72.2017.5.07.0003</t>
  </si>
  <si>
    <t>0000482-84.2018.5.07.0037</t>
  </si>
  <si>
    <t>0001949-11.2015.5.07.0003</t>
  </si>
  <si>
    <t>0000583-27.2018.5.07.0036</t>
  </si>
  <si>
    <t>0000589-34.2018.5.07.0036</t>
  </si>
  <si>
    <t>0001276-47.2017.5.07.0003</t>
  </si>
  <si>
    <t>0000426-14.2018.5.07.0017</t>
  </si>
  <si>
    <t>0000137-81.2018.5.07.0017</t>
  </si>
  <si>
    <t>0000464-26.2018.5.07.0017</t>
  </si>
  <si>
    <t>0002720-22.2017.5.07.0034</t>
  </si>
  <si>
    <t>0001146-89.2016.5.07.0036</t>
  </si>
  <si>
    <t>0001640-26.2017.5.07.0033</t>
  </si>
  <si>
    <t>0000924-71.2017.5.07.0009</t>
  </si>
  <si>
    <t>0000073-50.2018.5.07.0024</t>
  </si>
  <si>
    <t>0001447-26.2016.5.07.0007</t>
  </si>
  <si>
    <t>0001724-42.2016.5.07.0007</t>
  </si>
  <si>
    <t>0001599-45.2014.5.07.0007</t>
  </si>
  <si>
    <t>0000933-39.2017.5.07.0007</t>
  </si>
  <si>
    <t>0000578-29.2017.5.07.0007</t>
  </si>
  <si>
    <t>0001407-26.2017.5.07.0034</t>
  </si>
  <si>
    <t>0001918-30.2017.5.07.0032</t>
  </si>
  <si>
    <t>0002897-20.2016.5.07.0034</t>
  </si>
  <si>
    <t>0000837-06.2018.5.07.0034</t>
  </si>
  <si>
    <t>0000671-90.2017.5.07.0039</t>
  </si>
  <si>
    <t>0000408-02.2018.5.07.0014</t>
  </si>
  <si>
    <t>0001693-35.2015.5.07.0014</t>
  </si>
  <si>
    <t>0000950-25.2015.5.07.0014</t>
  </si>
  <si>
    <t>0000948-08.2017.5.07.0007</t>
  </si>
  <si>
    <t>0000058-82.2016.5.07.0014</t>
  </si>
  <si>
    <t>0000027-53.2012.5.07.0030</t>
  </si>
  <si>
    <t>0001476-58.2017.5.07.0034</t>
  </si>
  <si>
    <t>0001732-61.2017.5.07.0014</t>
  </si>
  <si>
    <t>0000401-30.2016.5.07.0030</t>
  </si>
  <si>
    <t>0001444-53.2017.5.07.0034</t>
  </si>
  <si>
    <t>0001463-59.2017.5.07.0034</t>
  </si>
  <si>
    <t>0001077-14.2017.5.07.0039</t>
  </si>
  <si>
    <t>0001989-26.2017.5.07.0034</t>
  </si>
  <si>
    <t>0001532-91.2017.5.07.0034</t>
  </si>
  <si>
    <t>0001456-67.2017.5.07.0034</t>
  </si>
  <si>
    <t>0000652-02.2017.5.07.0034</t>
  </si>
  <si>
    <t>0001828-15.2017.5.07.0002</t>
  </si>
  <si>
    <t>0000414-65.2017.5.07.0039</t>
  </si>
  <si>
    <t>0000420-72.2017.5.07.0039</t>
  </si>
  <si>
    <t>0001946-11.2016.5.07.0039</t>
  </si>
  <si>
    <t>0000824-26.2017.5.07.0039</t>
  </si>
  <si>
    <t>0000341-93.2017.5.07.0039</t>
  </si>
  <si>
    <t>0001479-95.2017.5.07.0039</t>
  </si>
  <si>
    <t>0001480-80.2017.5.07.0039</t>
  </si>
  <si>
    <t>0001835-90.2017.5.07.0039</t>
  </si>
  <si>
    <t>0000925-31.2018.5.07.0006</t>
  </si>
  <si>
    <t>0001182-90.2017.5.07.0006</t>
  </si>
  <si>
    <t>0000837-90.2018.5.07.0006</t>
  </si>
  <si>
    <t>0000885-49.2018.5.07.0006</t>
  </si>
  <si>
    <t>0000598-89.2015.5.07.0039</t>
  </si>
  <si>
    <t>0002659-64.2017.5.07.0034</t>
  </si>
  <si>
    <t>0001693-55.2017.5.07.0017</t>
  </si>
  <si>
    <t>0001558-61.2018.5.07.0032</t>
  </si>
  <si>
    <t>0001511-87.2018.5.07.0032</t>
  </si>
  <si>
    <t>0001889-71.2017.5.07.0034</t>
  </si>
  <si>
    <t>0001716-65.2017.5.07.0028</t>
  </si>
  <si>
    <t>0001146-58.2017.5.07.0035</t>
  </si>
  <si>
    <t>0001364-86.2017.5.07.0035</t>
  </si>
  <si>
    <t>VALOR CORRIG.</t>
  </si>
  <si>
    <t>Valores em R$</t>
  </si>
  <si>
    <t>VALOR TOTAL PAGO EM JANEIRO/2019 (302 PERÍCIAS) -------------------------------------------------------------------------------------------------------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</si>
</sst>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* #,##0.00_-;\-* #,##0.00_-;_-* \-??_-;_-@_-"/>
    <numFmt numFmtId="165" formatCode="&quot;\;&quot;;;"/>
    <numFmt numFmtId="166" formatCode="_-&quot;R$ &quot;* #,##0.00_-;&quot;-R$ &quot;* #,##0.00_-;_-&quot;R$ &quot;* \-??_-;_-@_-"/>
    <numFmt numFmtId="167" formatCode="0.0"/>
  </numFmts>
  <fonts count="45"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1.5"/>
      <name val="Arial"/>
      <family val="2"/>
    </font>
    <font>
      <sz val="18"/>
      <color indexed="8"/>
      <name val="Tahoma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b/>
      <sz val="8"/>
      <color indexed="9"/>
      <name val="Verdana"/>
      <family val="2"/>
    </font>
    <font>
      <sz val="8"/>
      <color indexed="8"/>
      <name val="Verdana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>
        <color indexed="63"/>
      </right>
      <top style="thin">
        <color indexed="23"/>
      </top>
      <bottom style="thin">
        <color indexed="22"/>
      </bottom>
    </border>
    <border>
      <left style="thin">
        <color indexed="22"/>
      </left>
      <right style="thin">
        <color indexed="23"/>
      </right>
      <top style="thin">
        <color indexed="23"/>
      </top>
      <bottom style="thin">
        <color indexed="22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rgb="FFABABAB"/>
      </left>
      <right>
        <color indexed="63"/>
      </right>
      <top style="thin">
        <color rgb="FFABABAB"/>
      </top>
      <bottom>
        <color indexed="63"/>
      </bottom>
    </border>
    <border>
      <left style="thin">
        <color rgb="FFABABAB"/>
      </left>
      <right>
        <color indexed="63"/>
      </right>
      <top>
        <color indexed="63"/>
      </top>
      <bottom>
        <color indexed="63"/>
      </bottom>
    </border>
    <border>
      <left style="thin">
        <color rgb="FFABABAB"/>
      </left>
      <right>
        <color indexed="63"/>
      </right>
      <top style="thin">
        <color rgb="FFABABAB"/>
      </top>
      <bottom style="thin">
        <color rgb="FFABABAB"/>
      </bottom>
    </border>
    <border>
      <left style="thin">
        <color rgb="FFABABAB"/>
      </left>
      <right style="thin">
        <color rgb="FFABABAB"/>
      </right>
      <top style="thin">
        <color rgb="FFABABAB"/>
      </top>
      <bottom>
        <color indexed="63"/>
      </bottom>
    </border>
    <border>
      <left style="thin">
        <color rgb="FFABABAB"/>
      </left>
      <right style="thin">
        <color rgb="FFABABAB"/>
      </right>
      <top>
        <color indexed="63"/>
      </top>
      <bottom>
        <color indexed="63"/>
      </bottom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Protection="0">
      <alignment horizontal="left"/>
    </xf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0" fillId="0" borderId="0" applyNumberFormat="0" applyFill="0" applyBorder="0" applyAlignment="0" applyProtection="0"/>
    <xf numFmtId="0" fontId="37" fillId="21" borderId="5" applyNumberFormat="0" applyAlignment="0" applyProtection="0"/>
    <xf numFmtId="41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0" fillId="0" borderId="0" applyNumberFormat="0" applyFill="0" applyBorder="0" applyProtection="0">
      <alignment horizontal="left"/>
    </xf>
    <xf numFmtId="0" fontId="44" fillId="0" borderId="9" applyNumberFormat="0" applyFill="0" applyAlignment="0" applyProtection="0"/>
    <xf numFmtId="0" fontId="0" fillId="0" borderId="0" applyNumberFormat="0" applyFill="0" applyBorder="0" applyAlignment="0" applyProtection="0"/>
    <xf numFmtId="164" fontId="0" fillId="0" borderId="0" applyFill="0" applyBorder="0" applyAlignment="0" applyProtection="0"/>
  </cellStyleXfs>
  <cellXfs count="57">
    <xf numFmtId="0" fontId="0" fillId="0" borderId="0" xfId="0" applyAlignment="1">
      <alignment/>
    </xf>
    <xf numFmtId="165" fontId="0" fillId="0" borderId="0" xfId="67" applyNumberFormat="1" applyFont="1" applyFill="1" applyBorder="1" applyAlignment="1" applyProtection="1">
      <alignment/>
      <protection/>
    </xf>
    <xf numFmtId="0" fontId="3" fillId="0" borderId="0" xfId="0" applyFont="1" applyAlignment="1" applyProtection="1">
      <alignment horizontal="center" vertical="center"/>
      <protection/>
    </xf>
    <xf numFmtId="0" fontId="1" fillId="0" borderId="0" xfId="51">
      <alignment/>
      <protection/>
    </xf>
    <xf numFmtId="0" fontId="4" fillId="0" borderId="0" xfId="51" applyFont="1" applyAlignment="1">
      <alignment vertical="top"/>
      <protection/>
    </xf>
    <xf numFmtId="0" fontId="5" fillId="0" borderId="0" xfId="51" applyFont="1" applyAlignment="1">
      <alignment vertical="top"/>
      <protection/>
    </xf>
    <xf numFmtId="0" fontId="7" fillId="33" borderId="10" xfId="51" applyFont="1" applyFill="1" applyBorder="1" applyAlignment="1">
      <alignment horizontal="left" vertical="top" wrapText="1"/>
      <protection/>
    </xf>
    <xf numFmtId="0" fontId="7" fillId="33" borderId="10" xfId="51" applyFont="1" applyFill="1" applyBorder="1" applyAlignment="1">
      <alignment vertical="top" wrapText="1"/>
      <protection/>
    </xf>
    <xf numFmtId="0" fontId="7" fillId="33" borderId="11" xfId="51" applyFont="1" applyFill="1" applyBorder="1" applyAlignment="1">
      <alignment horizontal="left" vertical="top" wrapText="1"/>
      <protection/>
    </xf>
    <xf numFmtId="0" fontId="8" fillId="34" borderId="12" xfId="51" applyFont="1" applyFill="1" applyBorder="1" applyAlignment="1">
      <alignment horizontal="left" vertical="top" wrapText="1"/>
      <protection/>
    </xf>
    <xf numFmtId="0" fontId="8" fillId="34" borderId="13" xfId="51" applyFont="1" applyFill="1" applyBorder="1" applyAlignment="1">
      <alignment horizontal="left" vertical="top" wrapText="1"/>
      <protection/>
    </xf>
    <xf numFmtId="0" fontId="8" fillId="35" borderId="12" xfId="51" applyFont="1" applyFill="1" applyBorder="1" applyAlignment="1">
      <alignment horizontal="left" vertical="top" wrapText="1"/>
      <protection/>
    </xf>
    <xf numFmtId="0" fontId="8" fillId="35" borderId="13" xfId="51" applyFont="1" applyFill="1" applyBorder="1" applyAlignment="1">
      <alignment horizontal="left" vertical="top" wrapText="1"/>
      <protection/>
    </xf>
    <xf numFmtId="164" fontId="0" fillId="0" borderId="0" xfId="67" applyAlignment="1">
      <alignment/>
    </xf>
    <xf numFmtId="164" fontId="0" fillId="33" borderId="10" xfId="67" applyFill="1" applyBorder="1" applyAlignment="1">
      <alignment horizontal="left" vertical="top" wrapText="1"/>
    </xf>
    <xf numFmtId="164" fontId="0" fillId="34" borderId="12" xfId="67" applyFill="1" applyBorder="1" applyAlignment="1">
      <alignment horizontal="right" vertical="top" wrapText="1"/>
    </xf>
    <xf numFmtId="164" fontId="0" fillId="35" borderId="12" xfId="67" applyFill="1" applyBorder="1" applyAlignment="1">
      <alignment horizontal="right" vertical="top" wrapText="1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165" fontId="0" fillId="0" borderId="0" xfId="0" applyNumberFormat="1" applyFont="1" applyBorder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14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7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164" fontId="0" fillId="0" borderId="17" xfId="67" applyBorder="1" applyAlignment="1">
      <alignment/>
    </xf>
    <xf numFmtId="164" fontId="0" fillId="0" borderId="18" xfId="67" applyBorder="1" applyAlignment="1">
      <alignment/>
    </xf>
    <xf numFmtId="164" fontId="0" fillId="0" borderId="19" xfId="67" applyBorder="1" applyAlignment="1">
      <alignment/>
    </xf>
    <xf numFmtId="43" fontId="1" fillId="0" borderId="0" xfId="51" applyNumberFormat="1">
      <alignment/>
      <protection/>
    </xf>
    <xf numFmtId="164" fontId="0" fillId="0" borderId="0" xfId="67" applyAlignment="1" applyProtection="1">
      <alignment/>
      <protection/>
    </xf>
    <xf numFmtId="0" fontId="2" fillId="36" borderId="20" xfId="0" applyFont="1" applyFill="1" applyBorder="1" applyAlignment="1" applyProtection="1">
      <alignment horizontal="left" vertical="center" wrapText="1"/>
      <protection/>
    </xf>
    <xf numFmtId="0" fontId="2" fillId="36" borderId="20" xfId="0" applyFont="1" applyFill="1" applyBorder="1" applyAlignment="1" applyProtection="1">
      <alignment horizontal="center" vertical="center" wrapText="1"/>
      <protection/>
    </xf>
    <xf numFmtId="49" fontId="2" fillId="36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Font="1" applyFill="1" applyBorder="1" applyAlignment="1" applyProtection="1">
      <alignment horizontal="center"/>
      <protection/>
    </xf>
    <xf numFmtId="0" fontId="0" fillId="0" borderId="20" xfId="0" applyFont="1" applyFill="1" applyBorder="1" applyAlignment="1" applyProtection="1">
      <alignment/>
      <protection/>
    </xf>
    <xf numFmtId="49" fontId="0" fillId="0" borderId="20" xfId="0" applyNumberFormat="1" applyFont="1" applyFill="1" applyBorder="1" applyAlignment="1" applyProtection="1">
      <alignment horizontal="center"/>
      <protection/>
    </xf>
    <xf numFmtId="164" fontId="0" fillId="0" borderId="20" xfId="67" applyFont="1" applyFill="1" applyBorder="1" applyAlignment="1" applyProtection="1">
      <alignment/>
      <protection/>
    </xf>
    <xf numFmtId="49" fontId="0" fillId="0" borderId="20" xfId="0" applyNumberFormat="1" applyFont="1" applyBorder="1" applyAlignment="1" applyProtection="1">
      <alignment horizontal="center"/>
      <protection/>
    </xf>
    <xf numFmtId="0" fontId="0" fillId="0" borderId="20" xfId="0" applyFont="1" applyFill="1" applyBorder="1" applyAlignment="1" applyProtection="1">
      <alignment horizontal="left"/>
      <protection/>
    </xf>
    <xf numFmtId="49" fontId="2" fillId="36" borderId="2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0" xfId="0" applyFont="1" applyFill="1" applyBorder="1" applyAlignment="1" applyProtection="1">
      <alignment horizontal="center"/>
      <protection/>
    </xf>
    <xf numFmtId="164" fontId="2" fillId="36" borderId="20" xfId="67" applyFont="1" applyFill="1" applyBorder="1" applyAlignment="1" applyProtection="1">
      <alignment horizontal="center" vertical="center" wrapText="1"/>
      <protection/>
    </xf>
    <xf numFmtId="0" fontId="0" fillId="37" borderId="20" xfId="0" applyFont="1" applyFill="1" applyBorder="1" applyAlignment="1" applyProtection="1">
      <alignment horizontal="center"/>
      <protection/>
    </xf>
    <xf numFmtId="164" fontId="0" fillId="38" borderId="20" xfId="67" applyFill="1" applyBorder="1" applyAlignment="1" applyProtection="1">
      <alignment/>
      <protection/>
    </xf>
    <xf numFmtId="0" fontId="0" fillId="0" borderId="0" xfId="0" applyFont="1" applyAlignment="1" applyProtection="1">
      <alignment horizontal="center"/>
      <protection locked="0"/>
    </xf>
    <xf numFmtId="0" fontId="2" fillId="39" borderId="20" xfId="0" applyFont="1" applyFill="1" applyBorder="1" applyAlignment="1" applyProtection="1">
      <alignment/>
      <protection/>
    </xf>
    <xf numFmtId="0" fontId="0" fillId="39" borderId="20" xfId="0" applyFill="1" applyBorder="1" applyAlignment="1" applyProtection="1">
      <alignment/>
      <protection/>
    </xf>
    <xf numFmtId="0" fontId="0" fillId="39" borderId="20" xfId="0" applyFont="1" applyFill="1" applyBorder="1" applyAlignment="1" applyProtection="1">
      <alignment horizontal="center"/>
      <protection locked="0"/>
    </xf>
    <xf numFmtId="0" fontId="0" fillId="39" borderId="20" xfId="0" applyFont="1" applyFill="1" applyBorder="1" applyAlignment="1" applyProtection="1">
      <alignment/>
      <protection locked="0"/>
    </xf>
    <xf numFmtId="164" fontId="2" fillId="39" borderId="20" xfId="67" applyFont="1" applyFill="1" applyBorder="1" applyAlignment="1" applyProtection="1">
      <alignment/>
      <protection/>
    </xf>
    <xf numFmtId="164" fontId="9" fillId="0" borderId="0" xfId="67" applyFont="1" applyAlignment="1" applyProtection="1">
      <alignment/>
      <protection/>
    </xf>
    <xf numFmtId="0" fontId="6" fillId="0" borderId="0" xfId="51" applyFont="1" applyBorder="1" applyAlignment="1">
      <alignment vertical="top" wrapText="1"/>
      <protection/>
    </xf>
    <xf numFmtId="0" fontId="5" fillId="0" borderId="0" xfId="51" applyFont="1" applyBorder="1" applyAlignment="1">
      <alignment vertical="top" wrapText="1"/>
      <protection/>
    </xf>
  </cellXfs>
  <cellStyles count="5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ampo da tabela dinâmica" xfId="35"/>
    <cellStyle name="Canto da tabela dinâmica" xfId="36"/>
    <cellStyle name="Categoria da tabela dinâmica" xfId="37"/>
    <cellStyle name="Célula de Verificação" xfId="38"/>
    <cellStyle name="Célula Vinculada" xfId="39"/>
    <cellStyle name="Ênfase1" xfId="40"/>
    <cellStyle name="Ênfase2" xfId="41"/>
    <cellStyle name="Ênfase3" xfId="42"/>
    <cellStyle name="Ênfase4" xfId="43"/>
    <cellStyle name="Ênfase5" xfId="44"/>
    <cellStyle name="Ênfase6" xfId="45"/>
    <cellStyle name="Entrada" xfId="46"/>
    <cellStyle name="Incorreto" xfId="47"/>
    <cellStyle name="Currency" xfId="48"/>
    <cellStyle name="Currency [0]" xfId="49"/>
    <cellStyle name="Neutra" xfId="50"/>
    <cellStyle name="Normal 2" xfId="51"/>
    <cellStyle name="Nota" xfId="52"/>
    <cellStyle name="Percent" xfId="53"/>
    <cellStyle name="Resultado da tabela dinâmica" xfId="54"/>
    <cellStyle name="Saíd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ítulo da tabela dinâmica" xfId="64"/>
    <cellStyle name="Total" xfId="65"/>
    <cellStyle name="Valor da tabela dinâmica" xfId="66"/>
    <cellStyle name="Comma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533400</xdr:colOff>
      <xdr:row>0</xdr:row>
      <xdr:rowOff>95250</xdr:rowOff>
    </xdr:from>
    <xdr:to>
      <xdr:col>3</xdr:col>
      <xdr:colOff>600075</xdr:colOff>
      <xdr:row>5</xdr:row>
      <xdr:rowOff>133350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14850" y="95250"/>
          <a:ext cx="676275" cy="847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3019425</xdr:colOff>
      <xdr:row>5</xdr:row>
      <xdr:rowOff>123825</xdr:rowOff>
    </xdr:from>
    <xdr:to>
      <xdr:col>5</xdr:col>
      <xdr:colOff>514350</xdr:colOff>
      <xdr:row>9</xdr:row>
      <xdr:rowOff>123825</xdr:rowOff>
    </xdr:to>
    <xdr:sp fLocksText="0">
      <xdr:nvSpPr>
        <xdr:cNvPr id="2" name="CaixaDeTexto 1"/>
        <xdr:cNvSpPr txBox="1">
          <a:spLocks noChangeArrowheads="1"/>
        </xdr:cNvSpPr>
      </xdr:nvSpPr>
      <xdr:spPr>
        <a:xfrm>
          <a:off x="3362325" y="933450"/>
          <a:ext cx="3152775" cy="676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PODER JUDICIÁRIO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JUSTIÇA DO TRABALHO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TRIBUNAL REGIONAL DO TRABALHO DA 7ª REGIÃO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JUSTIÇA GRATUITA - HONORÁRIOS PERICIAIS 
</a:t>
          </a:r>
        </a:p>
      </xdr:txBody>
    </xdr:sp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1:I313" sheet="PGTO - JAN2019"/>
  </cacheSource>
  <cacheFields count="11">
    <cacheField name="SEQ">
      <sharedItems containsSemiMixedTypes="0" containsString="0" containsMixedTypes="0" containsNumber="1" containsInteger="1"/>
    </cacheField>
    <cacheField name="NOME">
      <sharedItems containsMixedTypes="0" count="72">
        <s v="FRANCISCO EDUARDO DE OLIVEIRA MACIEL"/>
        <s v="DANIEL NUNES OLIVEIRA"/>
        <s v="ANTONIO BENEVIDES VIEIRA"/>
        <s v="RIAMBURGO GOMES DE CARVALHO NETO"/>
        <s v="FRANCISCO DAS CHAGAS NETO"/>
        <s v="FREDERICO SÉRGIO UCHOA FEITOSA"/>
        <s v="SÉRGIO COSTA LIMA"/>
        <s v="MARCO ALESSANDRO FOLTRAN"/>
        <s v="RODRIGO KLAFKE MARTINI"/>
        <s v="MÁRCIA PINHEIRO HORTÊNCIO DE MEDEIROS"/>
        <s v="EMANUEL CAPISTRANO COSTA JÚNIOR"/>
        <s v="ANTONIO GILSON MONTE ARAGÃO"/>
        <s v="CLARISSA CARDOSO SOARES"/>
        <s v="CRISTIANO FEITOSA AMORIM"/>
        <s v="MARCOS AFONSO LEMOS"/>
        <s v="JOSÉ CARLOS DA SILVA"/>
        <s v="MARIOLEIDE DE FARIAS XAVIER"/>
        <s v="ANISIO SILVESTRE PINHEIRO SANTOS FILHO"/>
        <s v="EUGENIO MEIRA GIGLIO"/>
        <s v="BARCELONA COMERCIO VAREJISTA E ATACADISTA S/A"/>
        <s v="ADRIANO ADEODATO ACCIOLY"/>
        <s v="CESAR ARGOLLO DE VASCONCELOS"/>
        <s v="JOSE VALDIVINO  DE CARVALHO NETO"/>
        <s v="ÁLVARO PINHEIRO DE GOES"/>
        <s v="POLLYANNA LANDIM FALCÃO TAVARES FERREIRA"/>
        <s v="JOSÉ ARIMATÉIA MARTINS JÚNIOR"/>
        <s v="CARLOS SMITH MARQUES MONTEIRO"/>
        <s v="FELIPE QUEIROGA GADELHA"/>
        <s v="FRANCISCO EMÍLIO FROTA DOS SANTOS"/>
        <s v="FRANCISCO EUDES CLEMENTINO"/>
        <s v="IDELFONSO OLIVEIRA CHAVES DE CARVALHO"/>
        <s v="LUCAS ALESSANDRO MACEDO TAVARES CRUZ"/>
        <s v="SAMUEL RACHID DE VASCONCELOS"/>
        <s v="LUIZ DANTAS FILHO"/>
        <s v="RODRIGO MOREIRA BEZERRA"/>
        <s v="JOSÉ OSMILDO VASCONCELOS"/>
        <s v="MANOEL JUVENAL COSTA NETO"/>
        <s v="PRISCILA MATOS OLIVEIRA"/>
        <s v="SAMUEL DE SÁ ARAÚJO"/>
        <s v="HUGO DE AQUINO BARRETO"/>
        <s v="JOSE DA SILVA BACELAR JUNIOR"/>
        <s v="RODRIGO DE MELO RODRIGUES"/>
        <s v="JOANA GURGEL HOLANDA FILHA"/>
        <s v="MARCIA TEREZINHA ELI"/>
        <s v="RODRIGO MARQUES PEDROSA"/>
        <s v="RODRIGO SCHULER HONÓRIO"/>
        <s v="ANTONIO MOURÃO CAVALCANTE"/>
        <s v="ILÂNIO LUIS LEITÃO COSTA"/>
        <s v="PAULO CÉSAR NOBRE JÚNIOR"/>
        <s v="RENATA MARIA JERÔNIMO GONÇALVES"/>
        <s v="VANLEY  ALVES ALENCAR ROLIM"/>
        <s v="LEONARDO OLIVEIRA COSTA"/>
        <s v="RAFAEL DA SILVA HOLANDA"/>
        <s v="RODRIGO FRANK DE SOUSA GOMES"/>
        <s v="ESMALTEC"/>
        <s v="MARISOL IND TEXTIL LTDA"/>
        <s v="JOSÉ ARIMATÉIA DE MACEDO"/>
        <s v="JUAN TOMAS BENEYTO PAYSAL"/>
        <s v="SANDRA MARA COSTA FREIRE"/>
        <s v="MARCELO SABINO DE SOUZA"/>
        <s v="ROSANA PORDEUS DO NASCIMENTO"/>
        <s v="ANTÔNIO ABEL BARBOSA LAURINDO FILHO"/>
        <s v="CAMILA MARIA NEVES DE SOUSA"/>
        <s v="JOÃO CALIXTO MOREIRA NETO"/>
        <s v="THÁDIO AGUIAR DE FREITAS"/>
        <s v="VICUNHA TÊXTIL S/A"/>
        <s v="DAVID BATISTA ALENCAR"/>
        <s v="REFRAMAX ENGENHARIA LTDA"/>
        <s v="CLAUDINE SALES BESSA AGUIAR"/>
        <s v="GEORGEANNE SANTA CRUZ BENEVIDES"/>
        <s v="JOÃO MARCELO ROCHA RAMALHO"/>
        <s v="EDUARDO VASCONCELOS DE FREITAS"/>
      </sharedItems>
    </cacheField>
    <cacheField name="C.P.F.">
      <sharedItems containsMixedTypes="0"/>
    </cacheField>
    <cacheField name="PROF.">
      <sharedItems containsMixedTypes="0"/>
    </cacheField>
    <cacheField name="PROAD">
      <sharedItems containsMixedTypes="0"/>
    </cacheField>
    <cacheField name="VALOR PRINC.">
      <sharedItems containsSemiMixedTypes="0" containsString="0" containsMixedTypes="0" containsNumber="1" containsInteger="1"/>
    </cacheField>
    <cacheField name="DATA REQUIS.">
      <sharedItems containsSemiMixedTypes="0" containsNonDate="0" containsDate="1" containsString="0" containsMixedTypes="0"/>
    </cacheField>
    <cacheField name="PROCESSO JUDICIAL">
      <sharedItems containsMixedTypes="0"/>
    </cacheField>
    <cacheField name="VARA">
      <sharedItems containsSemiMixedTypes="0" containsString="0" containsMixedTypes="0" containsNumber="1" containsInteger="1"/>
    </cacheField>
    <cacheField name="VALOR ATUAL">
      <sharedItems containsSemiMixedTypes="0" containsString="0" containsMixedTypes="0" containsNumber="1"/>
    </cacheField>
    <cacheField name="PATRONAL">
      <sharedItems containsMixedTypes="1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ela dinâmica2" cacheId="2" applyNumberFormats="0" applyBorderFormats="0" applyFontFormats="0" applyPatternFormats="0" applyAlignmentFormats="0" applyWidthHeightFormats="0" dataCaption="Dados" showMissing="1" preserveFormatting="1" useAutoFormatting="1" itemPrintTitles="1" compactData="0" updatedVersion="2" indent="0" showMemberPropertyTips="1">
  <location ref="A3:B77" firstHeaderRow="2" firstDataRow="2" firstDataCol="1"/>
  <pivotFields count="11">
    <pivotField compact="0" outline="0" subtotalTop="0" showAll="0"/>
    <pivotField axis="axisRow" compact="0" outline="0" subtotalTop="0" showAll="0">
      <items count="73">
        <item x="20"/>
        <item x="23"/>
        <item x="17"/>
        <item x="61"/>
        <item x="2"/>
        <item x="11"/>
        <item x="46"/>
        <item x="19"/>
        <item x="62"/>
        <item x="26"/>
        <item x="21"/>
        <item x="12"/>
        <item x="68"/>
        <item x="13"/>
        <item x="1"/>
        <item x="66"/>
        <item x="71"/>
        <item x="10"/>
        <item x="54"/>
        <item x="18"/>
        <item x="27"/>
        <item x="4"/>
        <item x="0"/>
        <item x="28"/>
        <item x="29"/>
        <item x="5"/>
        <item x="69"/>
        <item x="39"/>
        <item x="30"/>
        <item x="47"/>
        <item x="42"/>
        <item x="63"/>
        <item x="70"/>
        <item x="56"/>
        <item x="25"/>
        <item x="15"/>
        <item x="40"/>
        <item x="35"/>
        <item x="22"/>
        <item x="57"/>
        <item x="51"/>
        <item x="31"/>
        <item x="33"/>
        <item x="36"/>
        <item x="59"/>
        <item x="9"/>
        <item x="43"/>
        <item x="7"/>
        <item x="14"/>
        <item x="16"/>
        <item x="55"/>
        <item x="48"/>
        <item x="24"/>
        <item x="37"/>
        <item x="52"/>
        <item x="67"/>
        <item x="49"/>
        <item x="3"/>
        <item x="41"/>
        <item x="53"/>
        <item x="8"/>
        <item x="44"/>
        <item x="34"/>
        <item x="45"/>
        <item x="60"/>
        <item x="38"/>
        <item x="32"/>
        <item x="58"/>
        <item x="6"/>
        <item x="64"/>
        <item x="50"/>
        <item x="65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numFmtId="164"/>
    <pivotField compact="0" outline="0" subtotalTop="0" showAll="0" numFmtId="14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</pivotFields>
  <rowFields count="1">
    <field x="1"/>
  </rowFields>
  <rowItems count="7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 t="grand">
      <x/>
    </i>
  </rowItems>
  <colItems count="1">
    <i/>
  </colItems>
  <dataFields count="1">
    <dataField name="Soma de VALOR ATUAL" fld="9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77"/>
  <sheetViews>
    <sheetView zoomScalePageLayoutView="0" workbookViewId="0" topLeftCell="A1">
      <selection activeCell="A5" sqref="A5:B77"/>
    </sheetView>
  </sheetViews>
  <sheetFormatPr defaultColWidth="9.140625" defaultRowHeight="12.75"/>
  <cols>
    <col min="1" max="1" width="52.57421875" style="0" bestFit="1" customWidth="1"/>
    <col min="2" max="2" width="10.00390625" style="0" bestFit="1" customWidth="1"/>
  </cols>
  <sheetData>
    <row r="3" spans="1:2" ht="12.75">
      <c r="A3" s="22" t="s">
        <v>705</v>
      </c>
      <c r="B3" s="25"/>
    </row>
    <row r="4" spans="1:2" ht="12.75">
      <c r="A4" s="22" t="s">
        <v>379</v>
      </c>
      <c r="B4" s="25" t="s">
        <v>704</v>
      </c>
    </row>
    <row r="5" spans="1:2" ht="12.75">
      <c r="A5" s="21" t="s">
        <v>10</v>
      </c>
      <c r="B5" s="26">
        <v>655.01</v>
      </c>
    </row>
    <row r="6" spans="1:2" ht="12.75">
      <c r="A6" s="23" t="s">
        <v>2</v>
      </c>
      <c r="B6" s="27">
        <v>2708.9300000000003</v>
      </c>
    </row>
    <row r="7" spans="1:2" ht="12.75">
      <c r="A7" s="23" t="s">
        <v>13</v>
      </c>
      <c r="B7" s="27">
        <v>25976.38000000002</v>
      </c>
    </row>
    <row r="8" spans="1:2" ht="12.75">
      <c r="A8" s="23" t="s">
        <v>51</v>
      </c>
      <c r="B8" s="27">
        <v>651.24</v>
      </c>
    </row>
    <row r="9" spans="1:2" ht="12.75">
      <c r="A9" s="23" t="s">
        <v>53</v>
      </c>
      <c r="B9" s="27">
        <v>4124.5599999999995</v>
      </c>
    </row>
    <row r="10" spans="1:2" ht="12.75">
      <c r="A10" s="23" t="s">
        <v>64</v>
      </c>
      <c r="B10" s="27">
        <v>2317.7200000000003</v>
      </c>
    </row>
    <row r="11" spans="1:2" ht="12.75">
      <c r="A11" s="23" t="s">
        <v>68</v>
      </c>
      <c r="B11" s="27">
        <v>655.01</v>
      </c>
    </row>
    <row r="12" spans="1:2" ht="12.75">
      <c r="A12" s="23" t="s">
        <v>365</v>
      </c>
      <c r="B12" s="27">
        <v>1007.7</v>
      </c>
    </row>
    <row r="13" spans="1:2" ht="12.75">
      <c r="A13" s="23" t="s">
        <v>70</v>
      </c>
      <c r="B13" s="27">
        <v>1001.9</v>
      </c>
    </row>
    <row r="14" spans="1:2" ht="12.75">
      <c r="A14" s="23" t="s">
        <v>72</v>
      </c>
      <c r="B14" s="27">
        <v>1713.11</v>
      </c>
    </row>
    <row r="15" spans="1:2" ht="12.75">
      <c r="A15" s="23" t="s">
        <v>77</v>
      </c>
      <c r="B15" s="27">
        <v>1056.07</v>
      </c>
    </row>
    <row r="16" spans="1:2" ht="12.75">
      <c r="A16" s="23" t="s">
        <v>83</v>
      </c>
      <c r="B16" s="27">
        <v>352.7</v>
      </c>
    </row>
    <row r="17" spans="1:2" ht="12.75">
      <c r="A17" s="23" t="s">
        <v>81</v>
      </c>
      <c r="B17" s="27">
        <v>150.29</v>
      </c>
    </row>
    <row r="18" spans="1:2" ht="12.75">
      <c r="A18" s="23" t="s">
        <v>94</v>
      </c>
      <c r="B18" s="27">
        <v>352.7</v>
      </c>
    </row>
    <row r="19" spans="1:2" ht="12.75">
      <c r="A19" s="23" t="s">
        <v>85</v>
      </c>
      <c r="B19" s="27">
        <v>3431.1899999999996</v>
      </c>
    </row>
    <row r="20" spans="1:2" ht="12.75">
      <c r="A20" s="23" t="s">
        <v>96</v>
      </c>
      <c r="B20" s="27">
        <v>350.67</v>
      </c>
    </row>
    <row r="21" spans="1:2" ht="12.75">
      <c r="A21" s="23" t="s">
        <v>104</v>
      </c>
      <c r="B21" s="27">
        <v>350.67</v>
      </c>
    </row>
    <row r="22" spans="1:2" ht="12.75">
      <c r="A22" s="23" t="s">
        <v>98</v>
      </c>
      <c r="B22" s="27">
        <v>3015.29</v>
      </c>
    </row>
    <row r="23" spans="1:2" ht="12.75">
      <c r="A23" s="23" t="s">
        <v>367</v>
      </c>
      <c r="B23" s="27">
        <v>4007.6</v>
      </c>
    </row>
    <row r="24" spans="1:2" ht="12.75">
      <c r="A24" s="23" t="s">
        <v>106</v>
      </c>
      <c r="B24" s="27">
        <v>1408.77</v>
      </c>
    </row>
    <row r="25" spans="1:2" ht="12.75">
      <c r="A25" s="23" t="s">
        <v>111</v>
      </c>
      <c r="B25" s="27">
        <v>1713.1000000000001</v>
      </c>
    </row>
    <row r="26" spans="1:2" ht="12.75">
      <c r="A26" s="23" t="s">
        <v>115</v>
      </c>
      <c r="B26" s="27">
        <v>16759.150000000005</v>
      </c>
    </row>
    <row r="27" spans="1:2" ht="12.75">
      <c r="A27" s="23" t="s">
        <v>143</v>
      </c>
      <c r="B27" s="27">
        <v>1676.6100000000001</v>
      </c>
    </row>
    <row r="28" spans="1:2" ht="12.75">
      <c r="A28" s="23" t="s">
        <v>146</v>
      </c>
      <c r="B28" s="27">
        <v>5486.219999999999</v>
      </c>
    </row>
    <row r="29" spans="1:2" ht="12.75">
      <c r="A29" s="23" t="s">
        <v>159</v>
      </c>
      <c r="B29" s="27">
        <v>655.01</v>
      </c>
    </row>
    <row r="30" spans="1:2" ht="12.75">
      <c r="A30" s="23" t="s">
        <v>161</v>
      </c>
      <c r="B30" s="27">
        <v>5383.989999999999</v>
      </c>
    </row>
    <row r="31" spans="1:2" ht="12.75">
      <c r="A31" s="23" t="s">
        <v>170</v>
      </c>
      <c r="B31" s="27">
        <v>1001.9</v>
      </c>
    </row>
    <row r="32" spans="1:2" ht="12.75">
      <c r="A32" s="23" t="s">
        <v>172</v>
      </c>
      <c r="B32" s="27">
        <v>1007.7</v>
      </c>
    </row>
    <row r="33" spans="1:2" ht="12.75">
      <c r="A33" s="23" t="s">
        <v>174</v>
      </c>
      <c r="B33" s="27">
        <v>705.4</v>
      </c>
    </row>
    <row r="34" spans="1:2" ht="12.75">
      <c r="A34" s="23" t="s">
        <v>177</v>
      </c>
      <c r="B34" s="27">
        <v>703.37</v>
      </c>
    </row>
    <row r="35" spans="1:2" ht="12.75">
      <c r="A35" s="23" t="s">
        <v>180</v>
      </c>
      <c r="B35" s="27">
        <v>2015.4</v>
      </c>
    </row>
    <row r="36" spans="1:2" ht="12.75">
      <c r="A36" s="23" t="s">
        <v>183</v>
      </c>
      <c r="B36" s="27">
        <v>1001.9</v>
      </c>
    </row>
    <row r="37" spans="1:2" ht="12.75">
      <c r="A37" s="23" t="s">
        <v>185</v>
      </c>
      <c r="B37" s="27">
        <v>651.24</v>
      </c>
    </row>
    <row r="38" spans="1:2" ht="12.75">
      <c r="A38" s="23" t="s">
        <v>193</v>
      </c>
      <c r="B38" s="27">
        <v>700.6700000000001</v>
      </c>
    </row>
    <row r="39" spans="1:2" ht="12.75">
      <c r="A39" s="23" t="s">
        <v>187</v>
      </c>
      <c r="B39" s="27">
        <v>2060.0099999999998</v>
      </c>
    </row>
    <row r="40" spans="1:2" ht="12.75">
      <c r="A40" s="23" t="s">
        <v>196</v>
      </c>
      <c r="B40" s="27">
        <v>3017.3</v>
      </c>
    </row>
    <row r="41" spans="1:2" ht="12.75">
      <c r="A41" s="23" t="s">
        <v>200</v>
      </c>
      <c r="B41" s="27">
        <v>17402.149999999998</v>
      </c>
    </row>
    <row r="42" spans="1:2" ht="12.75">
      <c r="A42" s="23" t="s">
        <v>223</v>
      </c>
      <c r="B42" s="27">
        <v>655.01</v>
      </c>
    </row>
    <row r="43" spans="1:2" ht="12.75">
      <c r="A43" s="23" t="s">
        <v>225</v>
      </c>
      <c r="B43" s="27">
        <v>3061.61</v>
      </c>
    </row>
    <row r="44" spans="1:2" ht="12.75">
      <c r="A44" s="23" t="s">
        <v>231</v>
      </c>
      <c r="B44" s="27">
        <v>1001.9</v>
      </c>
    </row>
    <row r="45" spans="1:2" ht="12.75">
      <c r="A45" s="23" t="s">
        <v>233</v>
      </c>
      <c r="B45" s="27">
        <v>2304.3900000000003</v>
      </c>
    </row>
    <row r="46" spans="1:2" ht="12.75">
      <c r="A46" s="23" t="s">
        <v>238</v>
      </c>
      <c r="B46" s="27">
        <v>1306.25</v>
      </c>
    </row>
    <row r="47" spans="1:2" ht="12.75">
      <c r="A47" s="23" t="s">
        <v>241</v>
      </c>
      <c r="B47" s="27">
        <v>1007.7</v>
      </c>
    </row>
    <row r="48" spans="1:2" ht="12.75">
      <c r="A48" s="23" t="s">
        <v>261</v>
      </c>
      <c r="B48" s="27">
        <v>1658.94</v>
      </c>
    </row>
    <row r="49" spans="1:2" ht="12.75">
      <c r="A49" s="23" t="s">
        <v>264</v>
      </c>
      <c r="B49" s="27">
        <v>350.67</v>
      </c>
    </row>
    <row r="50" spans="1:2" ht="12.75">
      <c r="A50" s="23" t="s">
        <v>266</v>
      </c>
      <c r="B50" s="27">
        <v>1360.4</v>
      </c>
    </row>
    <row r="51" spans="1:2" ht="12.75">
      <c r="A51" s="23" t="s">
        <v>269</v>
      </c>
      <c r="B51" s="27">
        <v>2009.6</v>
      </c>
    </row>
    <row r="52" spans="1:2" ht="12.75">
      <c r="A52" s="23" t="s">
        <v>243</v>
      </c>
      <c r="B52" s="27">
        <v>5980.28</v>
      </c>
    </row>
    <row r="53" spans="1:2" ht="12.75">
      <c r="A53" s="23" t="s">
        <v>272</v>
      </c>
      <c r="B53" s="27">
        <v>1007.7</v>
      </c>
    </row>
    <row r="54" spans="1:2" ht="12.75">
      <c r="A54" s="23" t="s">
        <v>274</v>
      </c>
      <c r="B54" s="27">
        <v>3763.26</v>
      </c>
    </row>
    <row r="55" spans="1:2" ht="12.75">
      <c r="A55" s="23" t="s">
        <v>374</v>
      </c>
      <c r="B55" s="27">
        <v>1001.9</v>
      </c>
    </row>
    <row r="56" spans="1:2" ht="12.75">
      <c r="A56" s="23" t="s">
        <v>289</v>
      </c>
      <c r="B56" s="27">
        <v>655.01</v>
      </c>
    </row>
    <row r="57" spans="1:2" ht="12.75">
      <c r="A57" s="23" t="s">
        <v>284</v>
      </c>
      <c r="B57" s="27">
        <v>1007.7</v>
      </c>
    </row>
    <row r="58" spans="1:2" ht="12.75">
      <c r="A58" s="23" t="s">
        <v>286</v>
      </c>
      <c r="B58" s="27">
        <v>1003.94</v>
      </c>
    </row>
    <row r="59" spans="1:2" ht="12.75">
      <c r="A59" s="23" t="s">
        <v>291</v>
      </c>
      <c r="B59" s="27">
        <v>3055.8300000000004</v>
      </c>
    </row>
    <row r="60" spans="1:2" ht="12.75">
      <c r="A60" s="23" t="s">
        <v>372</v>
      </c>
      <c r="B60" s="27">
        <v>1001.9</v>
      </c>
    </row>
    <row r="61" spans="1:2" ht="12.75">
      <c r="A61" s="23" t="s">
        <v>299</v>
      </c>
      <c r="B61" s="27">
        <v>1705.2800000000002</v>
      </c>
    </row>
    <row r="62" spans="1:2" ht="12.75">
      <c r="A62" s="23" t="s">
        <v>304</v>
      </c>
      <c r="B62" s="27">
        <v>5730.379999999999</v>
      </c>
    </row>
    <row r="63" spans="1:2" ht="12.75">
      <c r="A63" s="23" t="s">
        <v>329</v>
      </c>
      <c r="B63" s="27">
        <v>7080.81</v>
      </c>
    </row>
    <row r="64" spans="1:2" ht="12.75">
      <c r="A64" s="23" t="s">
        <v>348</v>
      </c>
      <c r="B64" s="27">
        <v>1001.9</v>
      </c>
    </row>
    <row r="65" spans="1:2" ht="12.75">
      <c r="A65" s="23" t="s">
        <v>320</v>
      </c>
      <c r="B65" s="27">
        <v>3116.08</v>
      </c>
    </row>
    <row r="66" spans="1:2" ht="12.75">
      <c r="A66" s="23" t="s">
        <v>339</v>
      </c>
      <c r="B66" s="27">
        <v>1154.23</v>
      </c>
    </row>
    <row r="67" spans="1:2" ht="12.75">
      <c r="A67" s="23" t="s">
        <v>317</v>
      </c>
      <c r="B67" s="27">
        <v>703.37</v>
      </c>
    </row>
    <row r="68" spans="1:2" ht="12.75">
      <c r="A68" s="23" t="s">
        <v>343</v>
      </c>
      <c r="B68" s="27">
        <v>2009.6</v>
      </c>
    </row>
    <row r="69" spans="1:2" ht="12.75">
      <c r="A69" s="23" t="s">
        <v>346</v>
      </c>
      <c r="B69" s="27">
        <v>651.24</v>
      </c>
    </row>
    <row r="70" spans="1:2" ht="12.75">
      <c r="A70" s="23" t="s">
        <v>357</v>
      </c>
      <c r="B70" s="27">
        <v>1054.04</v>
      </c>
    </row>
    <row r="71" spans="1:2" ht="12.75">
      <c r="A71" s="23" t="s">
        <v>350</v>
      </c>
      <c r="B71" s="27">
        <v>352.7</v>
      </c>
    </row>
    <row r="72" spans="1:2" ht="12.75">
      <c r="A72" s="23" t="s">
        <v>352</v>
      </c>
      <c r="B72" s="27">
        <v>1001.9100000000001</v>
      </c>
    </row>
    <row r="73" spans="1:2" ht="12.75">
      <c r="A73" s="23" t="s">
        <v>355</v>
      </c>
      <c r="B73" s="27">
        <v>353.01</v>
      </c>
    </row>
    <row r="74" spans="1:2" ht="12.75">
      <c r="A74" s="23" t="s">
        <v>361</v>
      </c>
      <c r="B74" s="27">
        <v>350.67</v>
      </c>
    </row>
    <row r="75" spans="1:2" ht="12.75">
      <c r="A75" s="23" t="s">
        <v>363</v>
      </c>
      <c r="B75" s="27">
        <v>1001.9</v>
      </c>
    </row>
    <row r="76" spans="1:2" ht="12.75">
      <c r="A76" s="23" t="s">
        <v>376</v>
      </c>
      <c r="B76" s="27">
        <v>1001.9</v>
      </c>
    </row>
    <row r="77" spans="1:2" ht="12.75">
      <c r="A77" s="24" t="s">
        <v>703</v>
      </c>
      <c r="B77" s="28">
        <v>178691.64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9:J314"/>
  <sheetViews>
    <sheetView showGridLines="0" tabSelected="1" zoomScale="130" zoomScaleNormal="130" zoomScalePageLayoutView="0" workbookViewId="0" topLeftCell="A1">
      <selection activeCell="G5" sqref="G5"/>
    </sheetView>
  </sheetViews>
  <sheetFormatPr defaultColWidth="9.140625" defaultRowHeight="12.75"/>
  <cols>
    <col min="1" max="1" width="5.140625" style="17" customWidth="1"/>
    <col min="2" max="2" width="54.57421875" style="17" customWidth="1"/>
    <col min="3" max="3" width="9.140625" style="17" customWidth="1"/>
    <col min="4" max="5" width="10.57421875" style="17" customWidth="1"/>
    <col min="6" max="6" width="24.7109375" style="48" customWidth="1"/>
    <col min="7" max="7" width="9.8515625" style="18" customWidth="1"/>
    <col min="8" max="8" width="11.8515625" style="33" customWidth="1"/>
    <col min="9" max="9" width="12.28125" style="33" customWidth="1"/>
    <col min="10" max="10" width="10.28125" style="17" customWidth="1"/>
    <col min="11" max="11" width="10.421875" style="17" customWidth="1"/>
    <col min="12" max="16384" width="9.140625" style="17" customWidth="1"/>
  </cols>
  <sheetData>
    <row r="9" ht="15">
      <c r="B9" s="2"/>
    </row>
    <row r="10" spans="2:9" ht="15">
      <c r="B10" s="2"/>
      <c r="I10" s="54" t="s">
        <v>957</v>
      </c>
    </row>
    <row r="11" spans="1:9" s="20" customFormat="1" ht="25.5">
      <c r="A11" s="34" t="s">
        <v>378</v>
      </c>
      <c r="B11" s="34" t="s">
        <v>379</v>
      </c>
      <c r="C11" s="35" t="s">
        <v>0</v>
      </c>
      <c r="D11" s="36" t="s">
        <v>380</v>
      </c>
      <c r="E11" s="35" t="s">
        <v>1</v>
      </c>
      <c r="F11" s="43" t="s">
        <v>381</v>
      </c>
      <c r="G11" s="35" t="s">
        <v>382</v>
      </c>
      <c r="H11" s="45" t="s">
        <v>956</v>
      </c>
      <c r="I11" s="45" t="s">
        <v>383</v>
      </c>
    </row>
    <row r="12" spans="1:10" ht="12.75">
      <c r="A12" s="37">
        <v>1</v>
      </c>
      <c r="B12" s="42" t="s">
        <v>10</v>
      </c>
      <c r="C12" s="37" t="s">
        <v>11</v>
      </c>
      <c r="D12" s="39" t="s">
        <v>12</v>
      </c>
      <c r="E12" s="40">
        <v>650</v>
      </c>
      <c r="F12" s="44" t="s">
        <v>395</v>
      </c>
      <c r="G12" s="46" t="str">
        <f aca="true" t="shared" si="0" ref="G12:G75">RIGHT(F12,4)</f>
        <v>0014</v>
      </c>
      <c r="H12" s="47">
        <v>655.01</v>
      </c>
      <c r="I12" s="47">
        <v>131.002</v>
      </c>
      <c r="J12" s="19"/>
    </row>
    <row r="13" spans="1:10" ht="12.75">
      <c r="A13" s="37">
        <v>2</v>
      </c>
      <c r="B13" s="38" t="s">
        <v>2</v>
      </c>
      <c r="C13" s="37" t="s">
        <v>3</v>
      </c>
      <c r="D13" s="39" t="s">
        <v>4</v>
      </c>
      <c r="E13" s="40">
        <v>650</v>
      </c>
      <c r="F13" s="44" t="s">
        <v>753</v>
      </c>
      <c r="G13" s="46" t="str">
        <f t="shared" si="0"/>
        <v>0036</v>
      </c>
      <c r="H13" s="47">
        <v>655.01</v>
      </c>
      <c r="I13" s="47">
        <v>131.002</v>
      </c>
      <c r="J13" s="1"/>
    </row>
    <row r="14" spans="1:10" ht="12.75">
      <c r="A14" s="37">
        <v>3</v>
      </c>
      <c r="B14" s="38" t="s">
        <v>2</v>
      </c>
      <c r="C14" s="37" t="s">
        <v>3</v>
      </c>
      <c r="D14" s="39" t="s">
        <v>5</v>
      </c>
      <c r="E14" s="40">
        <v>350</v>
      </c>
      <c r="F14" s="44" t="s">
        <v>855</v>
      </c>
      <c r="G14" s="46" t="str">
        <f t="shared" si="0"/>
        <v>0005</v>
      </c>
      <c r="H14" s="47">
        <v>350.67</v>
      </c>
      <c r="I14" s="47">
        <v>70.134</v>
      </c>
      <c r="J14" s="1"/>
    </row>
    <row r="15" spans="1:10" ht="12.75">
      <c r="A15" s="37">
        <v>4</v>
      </c>
      <c r="B15" s="38" t="s">
        <v>2</v>
      </c>
      <c r="C15" s="37" t="s">
        <v>3</v>
      </c>
      <c r="D15" s="39" t="s">
        <v>6</v>
      </c>
      <c r="E15" s="40">
        <v>650</v>
      </c>
      <c r="F15" s="44" t="s">
        <v>891</v>
      </c>
      <c r="G15" s="46" t="str">
        <f t="shared" si="0"/>
        <v>0017</v>
      </c>
      <c r="H15" s="47">
        <v>651.24</v>
      </c>
      <c r="I15" s="47">
        <v>130.24800000000002</v>
      </c>
      <c r="J15" s="1"/>
    </row>
    <row r="16" spans="1:10" ht="12.75">
      <c r="A16" s="37">
        <v>5</v>
      </c>
      <c r="B16" s="38" t="s">
        <v>2</v>
      </c>
      <c r="C16" s="37" t="s">
        <v>3</v>
      </c>
      <c r="D16" s="39" t="s">
        <v>7</v>
      </c>
      <c r="E16" s="40">
        <v>350</v>
      </c>
      <c r="F16" s="44" t="s">
        <v>892</v>
      </c>
      <c r="G16" s="46" t="str">
        <f t="shared" si="0"/>
        <v>0036</v>
      </c>
      <c r="H16" s="47">
        <v>350.67</v>
      </c>
      <c r="I16" s="47">
        <v>70.134</v>
      </c>
      <c r="J16" s="1"/>
    </row>
    <row r="17" spans="1:10" ht="12.75">
      <c r="A17" s="37">
        <v>6</v>
      </c>
      <c r="B17" s="38" t="s">
        <v>2</v>
      </c>
      <c r="C17" s="37" t="s">
        <v>3</v>
      </c>
      <c r="D17" s="39" t="s">
        <v>8</v>
      </c>
      <c r="E17" s="40">
        <v>350</v>
      </c>
      <c r="F17" s="44" t="s">
        <v>893</v>
      </c>
      <c r="G17" s="46" t="str">
        <f t="shared" si="0"/>
        <v>0036</v>
      </c>
      <c r="H17" s="47">
        <v>350.67</v>
      </c>
      <c r="I17" s="47">
        <v>70.134</v>
      </c>
      <c r="J17" s="1"/>
    </row>
    <row r="18" spans="1:10" ht="12.75">
      <c r="A18" s="37">
        <v>7</v>
      </c>
      <c r="B18" s="38" t="s">
        <v>2</v>
      </c>
      <c r="C18" s="37" t="s">
        <v>3</v>
      </c>
      <c r="D18" s="39" t="s">
        <v>9</v>
      </c>
      <c r="E18" s="40">
        <v>350</v>
      </c>
      <c r="F18" s="44" t="s">
        <v>413</v>
      </c>
      <c r="G18" s="46" t="str">
        <f t="shared" si="0"/>
        <v>0036</v>
      </c>
      <c r="H18" s="47">
        <v>350.67</v>
      </c>
      <c r="I18" s="47">
        <v>70.134</v>
      </c>
      <c r="J18" s="19"/>
    </row>
    <row r="19" spans="1:10" ht="12.75">
      <c r="A19" s="37">
        <v>8</v>
      </c>
      <c r="B19" s="38" t="s">
        <v>13</v>
      </c>
      <c r="C19" s="37" t="s">
        <v>11</v>
      </c>
      <c r="D19" s="39" t="s">
        <v>17</v>
      </c>
      <c r="E19" s="40">
        <v>1000</v>
      </c>
      <c r="F19" s="44" t="s">
        <v>738</v>
      </c>
      <c r="G19" s="46" t="str">
        <f t="shared" si="0"/>
        <v>0007</v>
      </c>
      <c r="H19" s="47">
        <v>1007.7</v>
      </c>
      <c r="I19" s="47">
        <v>201.54000000000002</v>
      </c>
      <c r="J19" s="19"/>
    </row>
    <row r="20" spans="1:10" ht="12.75">
      <c r="A20" s="37">
        <v>9</v>
      </c>
      <c r="B20" s="38" t="s">
        <v>13</v>
      </c>
      <c r="C20" s="37" t="s">
        <v>11</v>
      </c>
      <c r="D20" s="39" t="s">
        <v>20</v>
      </c>
      <c r="E20" s="40">
        <v>650</v>
      </c>
      <c r="F20" s="44" t="s">
        <v>739</v>
      </c>
      <c r="G20" s="46" t="str">
        <f t="shared" si="0"/>
        <v>0036</v>
      </c>
      <c r="H20" s="47">
        <v>655.01</v>
      </c>
      <c r="I20" s="47">
        <v>131.002</v>
      </c>
      <c r="J20" s="1"/>
    </row>
    <row r="21" spans="1:10" ht="12.75">
      <c r="A21" s="37">
        <v>10</v>
      </c>
      <c r="B21" s="38" t="s">
        <v>13</v>
      </c>
      <c r="C21" s="37" t="s">
        <v>11</v>
      </c>
      <c r="D21" s="39" t="s">
        <v>14</v>
      </c>
      <c r="E21" s="40">
        <v>1000</v>
      </c>
      <c r="F21" s="44" t="s">
        <v>757</v>
      </c>
      <c r="G21" s="46" t="str">
        <f t="shared" si="0"/>
        <v>0017</v>
      </c>
      <c r="H21" s="47">
        <v>1007.7</v>
      </c>
      <c r="I21" s="47">
        <v>201.54000000000002</v>
      </c>
      <c r="J21" s="1"/>
    </row>
    <row r="22" spans="1:10" ht="12.75">
      <c r="A22" s="37">
        <v>11</v>
      </c>
      <c r="B22" s="38" t="s">
        <v>13</v>
      </c>
      <c r="C22" s="37" t="s">
        <v>11</v>
      </c>
      <c r="D22" s="39" t="s">
        <v>15</v>
      </c>
      <c r="E22" s="40">
        <v>650</v>
      </c>
      <c r="F22" s="44" t="s">
        <v>758</v>
      </c>
      <c r="G22" s="46" t="str">
        <f t="shared" si="0"/>
        <v>0017</v>
      </c>
      <c r="H22" s="47">
        <v>655.01</v>
      </c>
      <c r="I22" s="47">
        <v>131.002</v>
      </c>
      <c r="J22" s="1"/>
    </row>
    <row r="23" spans="1:10" ht="12.75">
      <c r="A23" s="37">
        <v>12</v>
      </c>
      <c r="B23" s="38" t="s">
        <v>13</v>
      </c>
      <c r="C23" s="37" t="s">
        <v>11</v>
      </c>
      <c r="D23" s="39" t="s">
        <v>19</v>
      </c>
      <c r="E23" s="40">
        <v>650</v>
      </c>
      <c r="F23" s="44" t="s">
        <v>759</v>
      </c>
      <c r="G23" s="46" t="str">
        <f t="shared" si="0"/>
        <v>0030</v>
      </c>
      <c r="H23" s="47">
        <v>655.01</v>
      </c>
      <c r="I23" s="47">
        <v>131.002</v>
      </c>
      <c r="J23" s="1"/>
    </row>
    <row r="24" spans="1:10" ht="12.75">
      <c r="A24" s="37">
        <v>13</v>
      </c>
      <c r="B24" s="38" t="s">
        <v>13</v>
      </c>
      <c r="C24" s="37" t="s">
        <v>11</v>
      </c>
      <c r="D24" s="39" t="s">
        <v>31</v>
      </c>
      <c r="E24" s="40">
        <v>1000</v>
      </c>
      <c r="F24" s="44" t="s">
        <v>760</v>
      </c>
      <c r="G24" s="46" t="str">
        <f t="shared" si="0"/>
        <v>0003</v>
      </c>
      <c r="H24" s="47">
        <v>1007.7</v>
      </c>
      <c r="I24" s="47">
        <v>201.54000000000002</v>
      </c>
      <c r="J24" s="1"/>
    </row>
    <row r="25" spans="1:10" ht="12.75">
      <c r="A25" s="37">
        <v>14</v>
      </c>
      <c r="B25" s="38" t="s">
        <v>13</v>
      </c>
      <c r="C25" s="37" t="s">
        <v>11</v>
      </c>
      <c r="D25" s="39" t="s">
        <v>16</v>
      </c>
      <c r="E25" s="40">
        <v>650</v>
      </c>
      <c r="F25" s="44" t="s">
        <v>774</v>
      </c>
      <c r="G25" s="46" t="str">
        <f t="shared" si="0"/>
        <v>0024</v>
      </c>
      <c r="H25" s="47">
        <v>655.01</v>
      </c>
      <c r="I25" s="47">
        <v>131.002</v>
      </c>
      <c r="J25" s="1"/>
    </row>
    <row r="26" spans="1:10" ht="12.75">
      <c r="A26" s="37">
        <v>15</v>
      </c>
      <c r="B26" s="38" t="s">
        <v>13</v>
      </c>
      <c r="C26" s="37" t="s">
        <v>11</v>
      </c>
      <c r="D26" s="39" t="s">
        <v>18</v>
      </c>
      <c r="E26" s="40">
        <v>350</v>
      </c>
      <c r="F26" s="44" t="s">
        <v>788</v>
      </c>
      <c r="G26" s="46" t="str">
        <f t="shared" si="0"/>
        <v>0024</v>
      </c>
      <c r="H26" s="47">
        <v>352.7</v>
      </c>
      <c r="I26" s="47">
        <v>70.54</v>
      </c>
      <c r="J26" s="1"/>
    </row>
    <row r="27" spans="1:10" ht="12.75">
      <c r="A27" s="37">
        <v>16</v>
      </c>
      <c r="B27" s="38" t="s">
        <v>13</v>
      </c>
      <c r="C27" s="37" t="s">
        <v>11</v>
      </c>
      <c r="D27" s="39" t="s">
        <v>36</v>
      </c>
      <c r="E27" s="40">
        <v>1000</v>
      </c>
      <c r="F27" s="44" t="s">
        <v>793</v>
      </c>
      <c r="G27" s="46" t="str">
        <f t="shared" si="0"/>
        <v>0034</v>
      </c>
      <c r="H27" s="47">
        <v>1007.7</v>
      </c>
      <c r="I27" s="47">
        <v>201.54000000000002</v>
      </c>
      <c r="J27" s="1"/>
    </row>
    <row r="28" spans="1:10" ht="12.75">
      <c r="A28" s="37">
        <v>17</v>
      </c>
      <c r="B28" s="38" t="s">
        <v>13</v>
      </c>
      <c r="C28" s="37" t="s">
        <v>11</v>
      </c>
      <c r="D28" s="39" t="s">
        <v>39</v>
      </c>
      <c r="E28" s="40">
        <v>1000</v>
      </c>
      <c r="F28" s="44" t="s">
        <v>794</v>
      </c>
      <c r="G28" s="46" t="str">
        <f t="shared" si="0"/>
        <v>0034</v>
      </c>
      <c r="H28" s="47">
        <v>1007.7</v>
      </c>
      <c r="I28" s="47">
        <v>201.54000000000002</v>
      </c>
      <c r="J28" s="1"/>
    </row>
    <row r="29" spans="1:10" ht="12.75">
      <c r="A29" s="37">
        <v>18</v>
      </c>
      <c r="B29" s="38" t="s">
        <v>13</v>
      </c>
      <c r="C29" s="37" t="s">
        <v>11</v>
      </c>
      <c r="D29" s="39" t="s">
        <v>21</v>
      </c>
      <c r="E29" s="40">
        <v>1000</v>
      </c>
      <c r="F29" s="44" t="s">
        <v>802</v>
      </c>
      <c r="G29" s="46" t="str">
        <f t="shared" si="0"/>
        <v>0034</v>
      </c>
      <c r="H29" s="47">
        <v>1007.7</v>
      </c>
      <c r="I29" s="47">
        <v>201.54000000000002</v>
      </c>
      <c r="J29" s="1"/>
    </row>
    <row r="30" spans="1:10" ht="12.75">
      <c r="A30" s="37">
        <v>19</v>
      </c>
      <c r="B30" s="38" t="s">
        <v>13</v>
      </c>
      <c r="C30" s="37" t="s">
        <v>11</v>
      </c>
      <c r="D30" s="39" t="s">
        <v>32</v>
      </c>
      <c r="E30" s="40">
        <v>350</v>
      </c>
      <c r="F30" s="44" t="s">
        <v>807</v>
      </c>
      <c r="G30" s="46" t="str">
        <f t="shared" si="0"/>
        <v>0003</v>
      </c>
      <c r="H30" s="47">
        <v>352.7</v>
      </c>
      <c r="I30" s="47">
        <v>70.54</v>
      </c>
      <c r="J30" s="1"/>
    </row>
    <row r="31" spans="1:10" ht="12.75">
      <c r="A31" s="37">
        <v>20</v>
      </c>
      <c r="B31" s="38" t="s">
        <v>13</v>
      </c>
      <c r="C31" s="37" t="s">
        <v>11</v>
      </c>
      <c r="D31" s="39" t="s">
        <v>37</v>
      </c>
      <c r="E31" s="40">
        <v>1000</v>
      </c>
      <c r="F31" s="44" t="s">
        <v>804</v>
      </c>
      <c r="G31" s="46" t="str">
        <f t="shared" si="0"/>
        <v>0018</v>
      </c>
      <c r="H31" s="47">
        <v>1007.7</v>
      </c>
      <c r="I31" s="47">
        <v>201.54000000000002</v>
      </c>
      <c r="J31" s="1"/>
    </row>
    <row r="32" spans="1:10" ht="12.75">
      <c r="A32" s="37">
        <v>21</v>
      </c>
      <c r="B32" s="38" t="s">
        <v>13</v>
      </c>
      <c r="C32" s="37" t="s">
        <v>11</v>
      </c>
      <c r="D32" s="39" t="s">
        <v>38</v>
      </c>
      <c r="E32" s="40">
        <v>1000</v>
      </c>
      <c r="F32" s="44" t="s">
        <v>808</v>
      </c>
      <c r="G32" s="46" t="str">
        <f t="shared" si="0"/>
        <v>0034</v>
      </c>
      <c r="H32" s="47">
        <v>1007.7</v>
      </c>
      <c r="I32" s="47">
        <v>201.54000000000002</v>
      </c>
      <c r="J32" s="1"/>
    </row>
    <row r="33" spans="1:10" ht="12.75">
      <c r="A33" s="37">
        <v>22</v>
      </c>
      <c r="B33" s="38" t="s">
        <v>13</v>
      </c>
      <c r="C33" s="37" t="s">
        <v>11</v>
      </c>
      <c r="D33" s="39" t="s">
        <v>48</v>
      </c>
      <c r="E33" s="40">
        <v>1000</v>
      </c>
      <c r="F33" s="44" t="s">
        <v>809</v>
      </c>
      <c r="G33" s="46" t="str">
        <f t="shared" si="0"/>
        <v>0034</v>
      </c>
      <c r="H33" s="47">
        <v>1007.7</v>
      </c>
      <c r="I33" s="47">
        <v>201.54000000000002</v>
      </c>
      <c r="J33" s="1"/>
    </row>
    <row r="34" spans="1:10" ht="12.75">
      <c r="A34" s="37">
        <v>23</v>
      </c>
      <c r="B34" s="38" t="s">
        <v>13</v>
      </c>
      <c r="C34" s="37" t="s">
        <v>11</v>
      </c>
      <c r="D34" s="39" t="s">
        <v>22</v>
      </c>
      <c r="E34" s="40">
        <v>650</v>
      </c>
      <c r="F34" s="44" t="s">
        <v>814</v>
      </c>
      <c r="G34" s="46" t="str">
        <f t="shared" si="0"/>
        <v>0024</v>
      </c>
      <c r="H34" s="47">
        <v>655.01</v>
      </c>
      <c r="I34" s="47">
        <v>131.002</v>
      </c>
      <c r="J34" s="1"/>
    </row>
    <row r="35" spans="1:10" ht="12.75">
      <c r="A35" s="37">
        <v>24</v>
      </c>
      <c r="B35" s="38" t="s">
        <v>13</v>
      </c>
      <c r="C35" s="37" t="s">
        <v>11</v>
      </c>
      <c r="D35" s="39" t="s">
        <v>27</v>
      </c>
      <c r="E35" s="40">
        <v>350</v>
      </c>
      <c r="F35" s="44" t="s">
        <v>815</v>
      </c>
      <c r="G35" s="46" t="str">
        <f t="shared" si="0"/>
        <v>0024</v>
      </c>
      <c r="H35" s="47">
        <v>352.7</v>
      </c>
      <c r="I35" s="47">
        <v>70.54</v>
      </c>
      <c r="J35" s="1"/>
    </row>
    <row r="36" spans="1:10" ht="12.75">
      <c r="A36" s="37">
        <v>25</v>
      </c>
      <c r="B36" s="38" t="s">
        <v>13</v>
      </c>
      <c r="C36" s="37" t="s">
        <v>11</v>
      </c>
      <c r="D36" s="39" t="s">
        <v>23</v>
      </c>
      <c r="E36" s="40">
        <v>350</v>
      </c>
      <c r="F36" s="44" t="s">
        <v>838</v>
      </c>
      <c r="G36" s="46" t="str">
        <f t="shared" si="0"/>
        <v>0001</v>
      </c>
      <c r="H36" s="47">
        <v>350.67</v>
      </c>
      <c r="I36" s="47">
        <v>70.134</v>
      </c>
      <c r="J36" s="1"/>
    </row>
    <row r="37" spans="1:10" ht="12.75">
      <c r="A37" s="37">
        <v>26</v>
      </c>
      <c r="B37" s="38" t="s">
        <v>13</v>
      </c>
      <c r="C37" s="37" t="s">
        <v>11</v>
      </c>
      <c r="D37" s="39" t="s">
        <v>30</v>
      </c>
      <c r="E37" s="40">
        <v>350</v>
      </c>
      <c r="F37" s="44" t="s">
        <v>839</v>
      </c>
      <c r="G37" s="46" t="str">
        <f t="shared" si="0"/>
        <v>0024</v>
      </c>
      <c r="H37" s="47">
        <v>350.67</v>
      </c>
      <c r="I37" s="47">
        <v>70.134</v>
      </c>
      <c r="J37" s="1"/>
    </row>
    <row r="38" spans="1:10" ht="12.75">
      <c r="A38" s="37">
        <v>27</v>
      </c>
      <c r="B38" s="38" t="s">
        <v>13</v>
      </c>
      <c r="C38" s="37" t="s">
        <v>11</v>
      </c>
      <c r="D38" s="39" t="s">
        <v>35</v>
      </c>
      <c r="E38" s="40">
        <v>350</v>
      </c>
      <c r="F38" s="44" t="s">
        <v>840</v>
      </c>
      <c r="G38" s="46" t="str">
        <f t="shared" si="0"/>
        <v>0001</v>
      </c>
      <c r="H38" s="47">
        <v>350.67</v>
      </c>
      <c r="I38" s="47">
        <v>70.134</v>
      </c>
      <c r="J38" s="1"/>
    </row>
    <row r="39" spans="1:10" ht="12.75">
      <c r="A39" s="37">
        <v>28</v>
      </c>
      <c r="B39" s="38" t="s">
        <v>13</v>
      </c>
      <c r="C39" s="37" t="s">
        <v>11</v>
      </c>
      <c r="D39" s="39" t="s">
        <v>24</v>
      </c>
      <c r="E39" s="40">
        <v>650</v>
      </c>
      <c r="F39" s="44" t="s">
        <v>856</v>
      </c>
      <c r="G39" s="46" t="str">
        <f t="shared" si="0"/>
        <v>0005</v>
      </c>
      <c r="H39" s="47">
        <v>651.24</v>
      </c>
      <c r="I39" s="47">
        <v>130.24800000000002</v>
      </c>
      <c r="J39" s="1"/>
    </row>
    <row r="40" spans="1:10" ht="12.75">
      <c r="A40" s="37">
        <v>29</v>
      </c>
      <c r="B40" s="38" t="s">
        <v>13</v>
      </c>
      <c r="C40" s="37" t="s">
        <v>11</v>
      </c>
      <c r="D40" s="39" t="s">
        <v>25</v>
      </c>
      <c r="E40" s="40">
        <v>650</v>
      </c>
      <c r="F40" s="44" t="s">
        <v>857</v>
      </c>
      <c r="G40" s="46" t="str">
        <f t="shared" si="0"/>
        <v>0005</v>
      </c>
      <c r="H40" s="47">
        <v>651.24</v>
      </c>
      <c r="I40" s="47">
        <v>130.24800000000002</v>
      </c>
      <c r="J40" s="1"/>
    </row>
    <row r="41" spans="1:10" ht="12.75">
      <c r="A41" s="37">
        <v>30</v>
      </c>
      <c r="B41" s="38" t="s">
        <v>13</v>
      </c>
      <c r="C41" s="37" t="s">
        <v>11</v>
      </c>
      <c r="D41" s="39" t="s">
        <v>26</v>
      </c>
      <c r="E41" s="40">
        <v>650</v>
      </c>
      <c r="F41" s="44" t="s">
        <v>858</v>
      </c>
      <c r="G41" s="46" t="str">
        <f t="shared" si="0"/>
        <v>0005</v>
      </c>
      <c r="H41" s="47">
        <v>651.24</v>
      </c>
      <c r="I41" s="47">
        <v>130.24800000000002</v>
      </c>
      <c r="J41" s="1"/>
    </row>
    <row r="42" spans="1:10" ht="12.75">
      <c r="A42" s="37">
        <v>31</v>
      </c>
      <c r="B42" s="38" t="s">
        <v>13</v>
      </c>
      <c r="C42" s="37" t="s">
        <v>11</v>
      </c>
      <c r="D42" s="39" t="s">
        <v>28</v>
      </c>
      <c r="E42" s="40">
        <v>650</v>
      </c>
      <c r="F42" s="44" t="s">
        <v>859</v>
      </c>
      <c r="G42" s="46" t="str">
        <f t="shared" si="0"/>
        <v>0005</v>
      </c>
      <c r="H42" s="47">
        <v>651.24</v>
      </c>
      <c r="I42" s="47">
        <v>130.24800000000002</v>
      </c>
      <c r="J42" s="1"/>
    </row>
    <row r="43" spans="1:10" ht="12.75">
      <c r="A43" s="37">
        <v>32</v>
      </c>
      <c r="B43" s="38" t="s">
        <v>13</v>
      </c>
      <c r="C43" s="37" t="s">
        <v>11</v>
      </c>
      <c r="D43" s="39" t="s">
        <v>29</v>
      </c>
      <c r="E43" s="40">
        <v>350</v>
      </c>
      <c r="F43" s="44" t="s">
        <v>860</v>
      </c>
      <c r="G43" s="46" t="str">
        <f t="shared" si="0"/>
        <v>0024</v>
      </c>
      <c r="H43" s="47">
        <v>350.67</v>
      </c>
      <c r="I43" s="47">
        <v>70.134</v>
      </c>
      <c r="J43" s="1"/>
    </row>
    <row r="44" spans="1:10" ht="12.75">
      <c r="A44" s="37">
        <v>33</v>
      </c>
      <c r="B44" s="38" t="s">
        <v>13</v>
      </c>
      <c r="C44" s="37" t="s">
        <v>11</v>
      </c>
      <c r="D44" s="39" t="s">
        <v>34</v>
      </c>
      <c r="E44" s="40">
        <v>650</v>
      </c>
      <c r="F44" s="44" t="s">
        <v>878</v>
      </c>
      <c r="G44" s="46" t="str">
        <f t="shared" si="0"/>
        <v>0036</v>
      </c>
      <c r="H44" s="47">
        <v>651.24</v>
      </c>
      <c r="I44" s="47">
        <v>130.24800000000002</v>
      </c>
      <c r="J44" s="1"/>
    </row>
    <row r="45" spans="1:10" ht="12.75">
      <c r="A45" s="37">
        <v>34</v>
      </c>
      <c r="B45" s="38" t="s">
        <v>13</v>
      </c>
      <c r="C45" s="37" t="s">
        <v>11</v>
      </c>
      <c r="D45" s="39" t="s">
        <v>33</v>
      </c>
      <c r="E45" s="40">
        <v>350</v>
      </c>
      <c r="F45" s="44" t="s">
        <v>894</v>
      </c>
      <c r="G45" s="46" t="str">
        <f t="shared" si="0"/>
        <v>0003</v>
      </c>
      <c r="H45" s="47">
        <v>350.67</v>
      </c>
      <c r="I45" s="47">
        <v>70.134</v>
      </c>
      <c r="J45" s="1"/>
    </row>
    <row r="46" spans="1:10" ht="12.75">
      <c r="A46" s="37">
        <v>35</v>
      </c>
      <c r="B46" s="38" t="s">
        <v>13</v>
      </c>
      <c r="C46" s="37" t="s">
        <v>11</v>
      </c>
      <c r="D46" s="39" t="s">
        <v>41</v>
      </c>
      <c r="E46" s="40">
        <v>650</v>
      </c>
      <c r="F46" s="44" t="s">
        <v>917</v>
      </c>
      <c r="G46" s="46" t="str">
        <f t="shared" si="0"/>
        <v>0039</v>
      </c>
      <c r="H46" s="47">
        <v>651.24</v>
      </c>
      <c r="I46" s="47">
        <v>130.24800000000002</v>
      </c>
      <c r="J46" s="1"/>
    </row>
    <row r="47" spans="1:10" ht="12.75">
      <c r="A47" s="37">
        <v>36</v>
      </c>
      <c r="B47" s="38" t="s">
        <v>13</v>
      </c>
      <c r="C47" s="37" t="s">
        <v>11</v>
      </c>
      <c r="D47" s="39" t="s">
        <v>40</v>
      </c>
      <c r="E47" s="40">
        <v>650</v>
      </c>
      <c r="F47" s="44" t="s">
        <v>923</v>
      </c>
      <c r="G47" s="46" t="str">
        <f t="shared" si="0"/>
        <v>0030</v>
      </c>
      <c r="H47" s="47">
        <v>651.24</v>
      </c>
      <c r="I47" s="47">
        <v>130.24800000000002</v>
      </c>
      <c r="J47" s="1"/>
    </row>
    <row r="48" spans="1:10" ht="12.75">
      <c r="A48" s="37">
        <v>37</v>
      </c>
      <c r="B48" s="38" t="s">
        <v>13</v>
      </c>
      <c r="C48" s="37" t="s">
        <v>11</v>
      </c>
      <c r="D48" s="39" t="s">
        <v>43</v>
      </c>
      <c r="E48" s="40">
        <v>650</v>
      </c>
      <c r="F48" s="44" t="s">
        <v>420</v>
      </c>
      <c r="G48" s="46" t="str">
        <f t="shared" si="0"/>
        <v>0039</v>
      </c>
      <c r="H48" s="47">
        <v>651.24</v>
      </c>
      <c r="I48" s="47">
        <v>130.24800000000002</v>
      </c>
      <c r="J48" s="1"/>
    </row>
    <row r="49" spans="1:10" ht="12.75">
      <c r="A49" s="37">
        <v>38</v>
      </c>
      <c r="B49" s="38" t="s">
        <v>13</v>
      </c>
      <c r="C49" s="37" t="s">
        <v>11</v>
      </c>
      <c r="D49" s="39" t="s">
        <v>47</v>
      </c>
      <c r="E49" s="40">
        <v>650</v>
      </c>
      <c r="F49" s="44" t="s">
        <v>421</v>
      </c>
      <c r="G49" s="46" t="str">
        <f t="shared" si="0"/>
        <v>0039</v>
      </c>
      <c r="H49" s="47">
        <v>651.24</v>
      </c>
      <c r="I49" s="47">
        <v>130.24800000000002</v>
      </c>
      <c r="J49" s="1"/>
    </row>
    <row r="50" spans="1:10" ht="12.75">
      <c r="A50" s="37">
        <v>39</v>
      </c>
      <c r="B50" s="38" t="s">
        <v>13</v>
      </c>
      <c r="C50" s="37" t="s">
        <v>11</v>
      </c>
      <c r="D50" s="39" t="s">
        <v>49</v>
      </c>
      <c r="E50" s="40">
        <v>1000</v>
      </c>
      <c r="F50" s="44" t="s">
        <v>421</v>
      </c>
      <c r="G50" s="46" t="str">
        <f t="shared" si="0"/>
        <v>0039</v>
      </c>
      <c r="H50" s="47">
        <v>1001.9</v>
      </c>
      <c r="I50" s="47">
        <v>200.38</v>
      </c>
      <c r="J50" s="1"/>
    </row>
    <row r="51" spans="1:10" ht="12.75">
      <c r="A51" s="37">
        <v>40</v>
      </c>
      <c r="B51" s="38" t="s">
        <v>13</v>
      </c>
      <c r="C51" s="37" t="s">
        <v>11</v>
      </c>
      <c r="D51" s="39" t="s">
        <v>50</v>
      </c>
      <c r="E51" s="40">
        <v>1000</v>
      </c>
      <c r="F51" s="44" t="s">
        <v>924</v>
      </c>
      <c r="G51" s="46" t="str">
        <f t="shared" si="0"/>
        <v>0034</v>
      </c>
      <c r="H51" s="47">
        <v>1001.9</v>
      </c>
      <c r="I51" s="47">
        <v>200.38</v>
      </c>
      <c r="J51" s="1"/>
    </row>
    <row r="52" spans="1:10" ht="12.75">
      <c r="A52" s="37">
        <v>41</v>
      </c>
      <c r="B52" s="38" t="s">
        <v>13</v>
      </c>
      <c r="C52" s="37" t="s">
        <v>11</v>
      </c>
      <c r="D52" s="39" t="s">
        <v>44</v>
      </c>
      <c r="E52" s="40">
        <v>650</v>
      </c>
      <c r="F52" s="44" t="s">
        <v>935</v>
      </c>
      <c r="G52" s="46" t="str">
        <f t="shared" si="0"/>
        <v>0039</v>
      </c>
      <c r="H52" s="47">
        <v>651.24</v>
      </c>
      <c r="I52" s="47">
        <v>130.24800000000002</v>
      </c>
      <c r="J52" s="1"/>
    </row>
    <row r="53" spans="1:10" ht="12.75">
      <c r="A53" s="37">
        <v>42</v>
      </c>
      <c r="B53" s="38" t="s">
        <v>13</v>
      </c>
      <c r="C53" s="37" t="s">
        <v>11</v>
      </c>
      <c r="D53" s="39" t="s">
        <v>45</v>
      </c>
      <c r="E53" s="40">
        <v>650</v>
      </c>
      <c r="F53" s="44" t="s">
        <v>936</v>
      </c>
      <c r="G53" s="46" t="str">
        <f t="shared" si="0"/>
        <v>0039</v>
      </c>
      <c r="H53" s="47">
        <v>651.24</v>
      </c>
      <c r="I53" s="47">
        <v>130.24800000000002</v>
      </c>
      <c r="J53" s="1"/>
    </row>
    <row r="54" spans="1:10" ht="12.75">
      <c r="A54" s="37">
        <v>43</v>
      </c>
      <c r="B54" s="38" t="s">
        <v>13</v>
      </c>
      <c r="C54" s="37" t="s">
        <v>11</v>
      </c>
      <c r="D54" s="39" t="s">
        <v>46</v>
      </c>
      <c r="E54" s="40">
        <v>650</v>
      </c>
      <c r="F54" s="44" t="s">
        <v>937</v>
      </c>
      <c r="G54" s="46" t="str">
        <f t="shared" si="0"/>
        <v>0039</v>
      </c>
      <c r="H54" s="47">
        <v>651.24</v>
      </c>
      <c r="I54" s="47">
        <v>130.24800000000002</v>
      </c>
      <c r="J54" s="1"/>
    </row>
    <row r="55" spans="1:10" ht="12.75">
      <c r="A55" s="37">
        <v>44</v>
      </c>
      <c r="B55" s="38" t="s">
        <v>13</v>
      </c>
      <c r="C55" s="37" t="s">
        <v>11</v>
      </c>
      <c r="D55" s="39" t="s">
        <v>42</v>
      </c>
      <c r="E55" s="40">
        <v>1000</v>
      </c>
      <c r="F55" s="44" t="s">
        <v>948</v>
      </c>
      <c r="G55" s="46" t="str">
        <f t="shared" si="0"/>
        <v>0034</v>
      </c>
      <c r="H55" s="47">
        <v>1001.9</v>
      </c>
      <c r="I55" s="47">
        <v>200.38</v>
      </c>
      <c r="J55" s="1"/>
    </row>
    <row r="56" spans="1:10" ht="12.75">
      <c r="A56" s="37">
        <v>45</v>
      </c>
      <c r="B56" s="38" t="s">
        <v>51</v>
      </c>
      <c r="C56" s="37" t="s">
        <v>11</v>
      </c>
      <c r="D56" s="39" t="s">
        <v>52</v>
      </c>
      <c r="E56" s="40">
        <v>650</v>
      </c>
      <c r="F56" s="44" t="s">
        <v>879</v>
      </c>
      <c r="G56" s="46" t="str">
        <f t="shared" si="0"/>
        <v>0014</v>
      </c>
      <c r="H56" s="47">
        <v>651.24</v>
      </c>
      <c r="I56" s="47">
        <v>130.24800000000002</v>
      </c>
      <c r="J56" s="19"/>
    </row>
    <row r="57" spans="1:10" ht="12.75">
      <c r="A57" s="37">
        <v>46</v>
      </c>
      <c r="B57" s="38" t="s">
        <v>53</v>
      </c>
      <c r="C57" s="37" t="s">
        <v>11</v>
      </c>
      <c r="D57" s="39" t="s">
        <v>61</v>
      </c>
      <c r="E57" s="40">
        <v>350</v>
      </c>
      <c r="F57" s="44" t="s">
        <v>711</v>
      </c>
      <c r="G57" s="46" t="str">
        <f t="shared" si="0"/>
        <v>0022</v>
      </c>
      <c r="H57" s="47">
        <v>353.47</v>
      </c>
      <c r="I57" s="47">
        <v>70.694</v>
      </c>
      <c r="J57" s="19"/>
    </row>
    <row r="58" spans="1:10" ht="12.75">
      <c r="A58" s="37">
        <v>47</v>
      </c>
      <c r="B58" s="38" t="s">
        <v>53</v>
      </c>
      <c r="C58" s="37" t="s">
        <v>11</v>
      </c>
      <c r="D58" s="39" t="s">
        <v>60</v>
      </c>
      <c r="E58" s="40">
        <v>350</v>
      </c>
      <c r="F58" s="44" t="s">
        <v>729</v>
      </c>
      <c r="G58" s="46" t="str">
        <f t="shared" si="0"/>
        <v>0022</v>
      </c>
      <c r="H58" s="47">
        <v>352.7</v>
      </c>
      <c r="I58" s="47">
        <v>70.54</v>
      </c>
      <c r="J58" s="1"/>
    </row>
    <row r="59" spans="1:10" ht="12.75">
      <c r="A59" s="37">
        <v>48</v>
      </c>
      <c r="B59" s="38" t="s">
        <v>53</v>
      </c>
      <c r="C59" s="37" t="s">
        <v>11</v>
      </c>
      <c r="D59" s="39" t="s">
        <v>54</v>
      </c>
      <c r="E59" s="40">
        <v>350</v>
      </c>
      <c r="F59" s="44" t="s">
        <v>389</v>
      </c>
      <c r="G59" s="46" t="str">
        <f t="shared" si="0"/>
        <v>0009</v>
      </c>
      <c r="H59" s="47">
        <v>352.7</v>
      </c>
      <c r="I59" s="47">
        <v>70.54</v>
      </c>
      <c r="J59" s="1"/>
    </row>
    <row r="60" spans="1:10" ht="12.75">
      <c r="A60" s="37">
        <v>49</v>
      </c>
      <c r="B60" s="38" t="s">
        <v>53</v>
      </c>
      <c r="C60" s="37" t="s">
        <v>11</v>
      </c>
      <c r="D60" s="39" t="s">
        <v>55</v>
      </c>
      <c r="E60" s="40">
        <v>650</v>
      </c>
      <c r="F60" s="44" t="s">
        <v>761</v>
      </c>
      <c r="G60" s="46" t="str">
        <f t="shared" si="0"/>
        <v>0017</v>
      </c>
      <c r="H60" s="47">
        <v>655.01</v>
      </c>
      <c r="I60" s="47">
        <v>131.002</v>
      </c>
      <c r="J60" s="1"/>
    </row>
    <row r="61" spans="1:10" ht="12.75">
      <c r="A61" s="37">
        <v>50</v>
      </c>
      <c r="B61" s="38" t="s">
        <v>53</v>
      </c>
      <c r="C61" s="37" t="s">
        <v>11</v>
      </c>
      <c r="D61" s="39" t="s">
        <v>56</v>
      </c>
      <c r="E61" s="40">
        <v>350</v>
      </c>
      <c r="F61" s="44" t="s">
        <v>778</v>
      </c>
      <c r="G61" s="46" t="str">
        <f t="shared" si="0"/>
        <v>0017</v>
      </c>
      <c r="H61" s="47">
        <v>352.7</v>
      </c>
      <c r="I61" s="47">
        <v>70.54</v>
      </c>
      <c r="J61" s="1"/>
    </row>
    <row r="62" spans="1:10" ht="12.75">
      <c r="A62" s="37">
        <v>51</v>
      </c>
      <c r="B62" s="38" t="s">
        <v>53</v>
      </c>
      <c r="C62" s="37" t="s">
        <v>11</v>
      </c>
      <c r="D62" s="39" t="s">
        <v>57</v>
      </c>
      <c r="E62" s="40">
        <v>350</v>
      </c>
      <c r="F62" s="44" t="s">
        <v>779</v>
      </c>
      <c r="G62" s="46" t="str">
        <f t="shared" si="0"/>
        <v>0017</v>
      </c>
      <c r="H62" s="47">
        <v>352.7</v>
      </c>
      <c r="I62" s="47">
        <v>70.54</v>
      </c>
      <c r="J62" s="1"/>
    </row>
    <row r="63" spans="1:10" ht="12.75">
      <c r="A63" s="37">
        <v>52</v>
      </c>
      <c r="B63" s="38" t="s">
        <v>53</v>
      </c>
      <c r="C63" s="37" t="s">
        <v>11</v>
      </c>
      <c r="D63" s="39" t="s">
        <v>58</v>
      </c>
      <c r="E63" s="40">
        <v>350</v>
      </c>
      <c r="F63" s="44" t="s">
        <v>795</v>
      </c>
      <c r="G63" s="46" t="str">
        <f t="shared" si="0"/>
        <v>0014</v>
      </c>
      <c r="H63" s="47">
        <v>352.7</v>
      </c>
      <c r="I63" s="47">
        <v>70.54</v>
      </c>
      <c r="J63" s="1"/>
    </row>
    <row r="64" spans="1:10" ht="12.75">
      <c r="A64" s="37">
        <v>53</v>
      </c>
      <c r="B64" s="38" t="s">
        <v>53</v>
      </c>
      <c r="C64" s="37" t="s">
        <v>11</v>
      </c>
      <c r="D64" s="39" t="s">
        <v>59</v>
      </c>
      <c r="E64" s="40">
        <v>350</v>
      </c>
      <c r="F64" s="44" t="s">
        <v>880</v>
      </c>
      <c r="G64" s="46" t="str">
        <f t="shared" si="0"/>
        <v>0034</v>
      </c>
      <c r="H64" s="47">
        <v>350.67</v>
      </c>
      <c r="I64" s="47">
        <v>70.134</v>
      </c>
      <c r="J64" s="1"/>
    </row>
    <row r="65" spans="1:10" ht="12.75">
      <c r="A65" s="37">
        <v>54</v>
      </c>
      <c r="B65" s="38" t="s">
        <v>53</v>
      </c>
      <c r="C65" s="37" t="s">
        <v>11</v>
      </c>
      <c r="D65" s="39" t="s">
        <v>63</v>
      </c>
      <c r="E65" s="40">
        <v>650</v>
      </c>
      <c r="F65" s="44" t="s">
        <v>881</v>
      </c>
      <c r="G65" s="46" t="str">
        <f t="shared" si="0"/>
        <v>0036</v>
      </c>
      <c r="H65" s="47">
        <v>651.24</v>
      </c>
      <c r="I65" s="47">
        <v>130.24800000000002</v>
      </c>
      <c r="J65" s="1"/>
    </row>
    <row r="66" spans="1:10" ht="12.75">
      <c r="A66" s="37">
        <v>55</v>
      </c>
      <c r="B66" s="38" t="s">
        <v>53</v>
      </c>
      <c r="C66" s="37" t="s">
        <v>11</v>
      </c>
      <c r="D66" s="39" t="s">
        <v>62</v>
      </c>
      <c r="E66" s="40">
        <v>350</v>
      </c>
      <c r="F66" s="44" t="s">
        <v>949</v>
      </c>
      <c r="G66" s="46" t="str">
        <f t="shared" si="0"/>
        <v>0017</v>
      </c>
      <c r="H66" s="47">
        <v>350.67</v>
      </c>
      <c r="I66" s="47">
        <v>70.134</v>
      </c>
      <c r="J66" s="1"/>
    </row>
    <row r="67" spans="1:10" ht="12.75">
      <c r="A67" s="37">
        <v>56</v>
      </c>
      <c r="B67" s="38" t="s">
        <v>64</v>
      </c>
      <c r="C67" s="37" t="s">
        <v>11</v>
      </c>
      <c r="D67" s="39" t="s">
        <v>65</v>
      </c>
      <c r="E67" s="40">
        <v>650</v>
      </c>
      <c r="F67" s="44" t="s">
        <v>730</v>
      </c>
      <c r="G67" s="46" t="str">
        <f t="shared" si="0"/>
        <v>0006</v>
      </c>
      <c r="H67" s="47">
        <v>655.01</v>
      </c>
      <c r="I67" s="47">
        <v>131.002</v>
      </c>
      <c r="J67" s="19"/>
    </row>
    <row r="68" spans="1:10" ht="12.75">
      <c r="A68" s="37">
        <v>57</v>
      </c>
      <c r="B68" s="38" t="s">
        <v>64</v>
      </c>
      <c r="C68" s="37" t="s">
        <v>11</v>
      </c>
      <c r="D68" s="39" t="s">
        <v>67</v>
      </c>
      <c r="E68" s="40">
        <v>650</v>
      </c>
      <c r="F68" s="44" t="s">
        <v>740</v>
      </c>
      <c r="G68" s="46" t="str">
        <f t="shared" si="0"/>
        <v>0007</v>
      </c>
      <c r="H68" s="47">
        <v>655.01</v>
      </c>
      <c r="I68" s="47">
        <v>131.002</v>
      </c>
      <c r="J68" s="1"/>
    </row>
    <row r="69" spans="1:10" ht="12.75">
      <c r="A69" s="37">
        <v>58</v>
      </c>
      <c r="B69" s="38" t="s">
        <v>64</v>
      </c>
      <c r="C69" s="37" t="s">
        <v>11</v>
      </c>
      <c r="D69" s="39" t="s">
        <v>66</v>
      </c>
      <c r="E69" s="40">
        <v>1000</v>
      </c>
      <c r="F69" s="44" t="s">
        <v>775</v>
      </c>
      <c r="G69" s="46" t="str">
        <f t="shared" si="0"/>
        <v>0014</v>
      </c>
      <c r="H69" s="47">
        <v>1007.7</v>
      </c>
      <c r="I69" s="47">
        <v>201.54000000000002</v>
      </c>
      <c r="J69" s="1"/>
    </row>
    <row r="70" spans="1:10" ht="12.75">
      <c r="A70" s="37">
        <v>59</v>
      </c>
      <c r="B70" s="38" t="s">
        <v>68</v>
      </c>
      <c r="C70" s="37" t="s">
        <v>11</v>
      </c>
      <c r="D70" s="39" t="s">
        <v>69</v>
      </c>
      <c r="E70" s="40">
        <v>650</v>
      </c>
      <c r="F70" s="44" t="s">
        <v>800</v>
      </c>
      <c r="G70" s="46" t="str">
        <f t="shared" si="0"/>
        <v>0014</v>
      </c>
      <c r="H70" s="47">
        <v>655.01</v>
      </c>
      <c r="I70" s="47">
        <v>131.002</v>
      </c>
      <c r="J70" s="19"/>
    </row>
    <row r="71" spans="1:10" ht="12.75">
      <c r="A71" s="37">
        <v>60</v>
      </c>
      <c r="B71" s="38" t="s">
        <v>365</v>
      </c>
      <c r="C71" s="37"/>
      <c r="D71" s="41" t="s">
        <v>366</v>
      </c>
      <c r="E71" s="40">
        <v>1000</v>
      </c>
      <c r="F71" s="44" t="s">
        <v>745</v>
      </c>
      <c r="G71" s="46" t="str">
        <f t="shared" si="0"/>
        <v>0027</v>
      </c>
      <c r="H71" s="47">
        <v>1007.7</v>
      </c>
      <c r="I71" s="47"/>
      <c r="J71" s="19"/>
    </row>
    <row r="72" spans="1:10" ht="12.75">
      <c r="A72" s="37">
        <v>61</v>
      </c>
      <c r="B72" s="38" t="s">
        <v>70</v>
      </c>
      <c r="C72" s="37" t="s">
        <v>11</v>
      </c>
      <c r="D72" s="41" t="s">
        <v>71</v>
      </c>
      <c r="E72" s="40">
        <v>1000</v>
      </c>
      <c r="F72" s="44" t="s">
        <v>885</v>
      </c>
      <c r="G72" s="46" t="str">
        <f t="shared" si="0"/>
        <v>0004</v>
      </c>
      <c r="H72" s="47">
        <v>1001.9</v>
      </c>
      <c r="I72" s="47">
        <v>200.38</v>
      </c>
      <c r="J72" s="19"/>
    </row>
    <row r="73" spans="1:10" ht="12.75">
      <c r="A73" s="37">
        <v>62</v>
      </c>
      <c r="B73" s="38" t="s">
        <v>72</v>
      </c>
      <c r="C73" s="37" t="s">
        <v>11</v>
      </c>
      <c r="D73" s="41" t="s">
        <v>73</v>
      </c>
      <c r="E73" s="40">
        <v>350</v>
      </c>
      <c r="F73" s="44" t="s">
        <v>763</v>
      </c>
      <c r="G73" s="46" t="str">
        <f t="shared" si="0"/>
        <v>0014</v>
      </c>
      <c r="H73" s="47">
        <v>352.7</v>
      </c>
      <c r="I73" s="47">
        <v>70.54</v>
      </c>
      <c r="J73" s="1"/>
    </row>
    <row r="74" spans="1:10" ht="12.75">
      <c r="A74" s="37">
        <v>63</v>
      </c>
      <c r="B74" s="38" t="s">
        <v>72</v>
      </c>
      <c r="C74" s="37" t="s">
        <v>11</v>
      </c>
      <c r="D74" s="41" t="s">
        <v>74</v>
      </c>
      <c r="E74" s="40">
        <v>350</v>
      </c>
      <c r="F74" s="44" t="s">
        <v>780</v>
      </c>
      <c r="G74" s="46" t="str">
        <f t="shared" si="0"/>
        <v>0017</v>
      </c>
      <c r="H74" s="47">
        <v>352.7</v>
      </c>
      <c r="I74" s="47">
        <v>70.54</v>
      </c>
      <c r="J74" s="1"/>
    </row>
    <row r="75" spans="1:10" ht="12.75">
      <c r="A75" s="37">
        <v>64</v>
      </c>
      <c r="B75" s="38" t="s">
        <v>72</v>
      </c>
      <c r="C75" s="37" t="s">
        <v>11</v>
      </c>
      <c r="D75" s="41" t="s">
        <v>76</v>
      </c>
      <c r="E75" s="40">
        <v>650</v>
      </c>
      <c r="F75" s="44" t="s">
        <v>789</v>
      </c>
      <c r="G75" s="46" t="str">
        <f t="shared" si="0"/>
        <v>0039</v>
      </c>
      <c r="H75" s="47">
        <v>655.01</v>
      </c>
      <c r="I75" s="47">
        <v>131.002</v>
      </c>
      <c r="J75" s="1"/>
    </row>
    <row r="76" spans="1:10" ht="12.75">
      <c r="A76" s="37">
        <v>65</v>
      </c>
      <c r="B76" s="38" t="s">
        <v>72</v>
      </c>
      <c r="C76" s="37" t="s">
        <v>11</v>
      </c>
      <c r="D76" s="41" t="s">
        <v>75</v>
      </c>
      <c r="E76" s="40">
        <v>350</v>
      </c>
      <c r="F76" s="44" t="s">
        <v>796</v>
      </c>
      <c r="G76" s="46" t="str">
        <f aca="true" t="shared" si="1" ref="G76:G139">RIGHT(F76,4)</f>
        <v>0014</v>
      </c>
      <c r="H76" s="47">
        <v>352.7</v>
      </c>
      <c r="I76" s="47">
        <v>70.54</v>
      </c>
      <c r="J76" s="19"/>
    </row>
    <row r="77" spans="1:10" ht="12.75">
      <c r="A77" s="37">
        <v>66</v>
      </c>
      <c r="B77" s="38" t="s">
        <v>77</v>
      </c>
      <c r="C77" s="37" t="s">
        <v>3</v>
      </c>
      <c r="D77" s="41" t="s">
        <v>78</v>
      </c>
      <c r="E77" s="40">
        <v>350</v>
      </c>
      <c r="F77" s="44" t="s">
        <v>746</v>
      </c>
      <c r="G77" s="46" t="str">
        <f t="shared" si="1"/>
        <v>0001</v>
      </c>
      <c r="H77" s="47">
        <v>352.7</v>
      </c>
      <c r="I77" s="47">
        <v>70.54</v>
      </c>
      <c r="J77" s="1"/>
    </row>
    <row r="78" spans="1:10" ht="12.75">
      <c r="A78" s="37">
        <v>67</v>
      </c>
      <c r="B78" s="38" t="s">
        <v>77</v>
      </c>
      <c r="C78" s="37" t="s">
        <v>3</v>
      </c>
      <c r="D78" s="41" t="s">
        <v>79</v>
      </c>
      <c r="E78" s="40">
        <v>350</v>
      </c>
      <c r="F78" s="44" t="s">
        <v>816</v>
      </c>
      <c r="G78" s="46" t="str">
        <f t="shared" si="1"/>
        <v>0001</v>
      </c>
      <c r="H78" s="47">
        <v>352.7</v>
      </c>
      <c r="I78" s="47">
        <v>70.54</v>
      </c>
      <c r="J78" s="1"/>
    </row>
    <row r="79" spans="1:10" ht="12.75">
      <c r="A79" s="37">
        <v>68</v>
      </c>
      <c r="B79" s="38" t="s">
        <v>77</v>
      </c>
      <c r="C79" s="37" t="s">
        <v>3</v>
      </c>
      <c r="D79" s="41" t="s">
        <v>80</v>
      </c>
      <c r="E79" s="40">
        <v>350</v>
      </c>
      <c r="F79" s="44" t="s">
        <v>841</v>
      </c>
      <c r="G79" s="46" t="str">
        <f t="shared" si="1"/>
        <v>0001</v>
      </c>
      <c r="H79" s="47">
        <v>350.67</v>
      </c>
      <c r="I79" s="47">
        <v>70.134</v>
      </c>
      <c r="J79" s="19"/>
    </row>
    <row r="80" spans="1:10" ht="12.75">
      <c r="A80" s="37">
        <v>69</v>
      </c>
      <c r="B80" s="38" t="s">
        <v>83</v>
      </c>
      <c r="C80" s="37" t="s">
        <v>11</v>
      </c>
      <c r="D80" s="41" t="s">
        <v>84</v>
      </c>
      <c r="E80" s="40">
        <v>350</v>
      </c>
      <c r="F80" s="44" t="s">
        <v>386</v>
      </c>
      <c r="G80" s="46" t="str">
        <f t="shared" si="1"/>
        <v>0037</v>
      </c>
      <c r="H80" s="47">
        <v>352.7</v>
      </c>
      <c r="I80" s="47">
        <v>70.54</v>
      </c>
      <c r="J80" s="19"/>
    </row>
    <row r="81" spans="1:10" ht="12.75">
      <c r="A81" s="37">
        <v>70</v>
      </c>
      <c r="B81" s="38" t="s">
        <v>81</v>
      </c>
      <c r="C81" s="37" t="s">
        <v>11</v>
      </c>
      <c r="D81" s="39" t="s">
        <v>82</v>
      </c>
      <c r="E81" s="40">
        <v>150</v>
      </c>
      <c r="F81" s="44" t="s">
        <v>905</v>
      </c>
      <c r="G81" s="46" t="str">
        <f t="shared" si="1"/>
        <v>0033</v>
      </c>
      <c r="H81" s="47">
        <v>150.29</v>
      </c>
      <c r="I81" s="47">
        <v>30.058</v>
      </c>
      <c r="J81" s="19"/>
    </row>
    <row r="82" spans="1:10" ht="12.75">
      <c r="A82" s="37">
        <v>71</v>
      </c>
      <c r="B82" s="38" t="s">
        <v>94</v>
      </c>
      <c r="C82" s="37" t="s">
        <v>3</v>
      </c>
      <c r="D82" s="41" t="s">
        <v>95</v>
      </c>
      <c r="E82" s="40">
        <v>350</v>
      </c>
      <c r="F82" s="44" t="s">
        <v>387</v>
      </c>
      <c r="G82" s="46" t="str">
        <f t="shared" si="1"/>
        <v>0037</v>
      </c>
      <c r="H82" s="47">
        <v>352.7</v>
      </c>
      <c r="I82" s="47">
        <v>70.54</v>
      </c>
      <c r="J82" s="1"/>
    </row>
    <row r="83" spans="1:10" ht="12.75">
      <c r="A83" s="37">
        <v>72</v>
      </c>
      <c r="B83" s="38" t="s">
        <v>85</v>
      </c>
      <c r="C83" s="37" t="s">
        <v>3</v>
      </c>
      <c r="D83" s="41" t="s">
        <v>92</v>
      </c>
      <c r="E83" s="40">
        <v>350</v>
      </c>
      <c r="F83" s="44" t="s">
        <v>710</v>
      </c>
      <c r="G83" s="46" t="str">
        <f t="shared" si="1"/>
        <v>0018</v>
      </c>
      <c r="H83" s="47">
        <v>359.7</v>
      </c>
      <c r="I83" s="47">
        <v>71.94</v>
      </c>
      <c r="J83" s="1"/>
    </row>
    <row r="84" spans="1:10" ht="12.75">
      <c r="A84" s="37">
        <v>73</v>
      </c>
      <c r="B84" s="38" t="s">
        <v>85</v>
      </c>
      <c r="C84" s="37" t="s">
        <v>3</v>
      </c>
      <c r="D84" s="41" t="s">
        <v>87</v>
      </c>
      <c r="E84" s="40">
        <v>350</v>
      </c>
      <c r="F84" s="44" t="s">
        <v>390</v>
      </c>
      <c r="G84" s="46" t="str">
        <f t="shared" si="1"/>
        <v>0009</v>
      </c>
      <c r="H84" s="47">
        <v>352.7</v>
      </c>
      <c r="I84" s="47">
        <v>70.54</v>
      </c>
      <c r="J84" s="1"/>
    </row>
    <row r="85" spans="1:10" ht="12.75">
      <c r="A85" s="37">
        <v>74</v>
      </c>
      <c r="B85" s="38" t="s">
        <v>85</v>
      </c>
      <c r="C85" s="37" t="s">
        <v>3</v>
      </c>
      <c r="D85" s="41" t="s">
        <v>88</v>
      </c>
      <c r="E85" s="40">
        <v>350</v>
      </c>
      <c r="F85" s="44" t="s">
        <v>391</v>
      </c>
      <c r="G85" s="46" t="str">
        <f t="shared" si="1"/>
        <v>0009</v>
      </c>
      <c r="H85" s="47">
        <v>352.7</v>
      </c>
      <c r="I85" s="47">
        <v>70.54</v>
      </c>
      <c r="J85" s="1"/>
    </row>
    <row r="86" spans="1:10" ht="12.75">
      <c r="A86" s="37">
        <v>75</v>
      </c>
      <c r="B86" s="38" t="s">
        <v>85</v>
      </c>
      <c r="C86" s="37" t="s">
        <v>3</v>
      </c>
      <c r="D86" s="41" t="s">
        <v>86</v>
      </c>
      <c r="E86" s="40">
        <v>650</v>
      </c>
      <c r="F86" s="44" t="s">
        <v>754</v>
      </c>
      <c r="G86" s="46" t="str">
        <f t="shared" si="1"/>
        <v>0018</v>
      </c>
      <c r="H86" s="47">
        <v>655.01</v>
      </c>
      <c r="I86" s="47">
        <v>131.002</v>
      </c>
      <c r="J86" s="1"/>
    </row>
    <row r="87" spans="1:10" ht="12.75">
      <c r="A87" s="37">
        <v>76</v>
      </c>
      <c r="B87" s="38" t="s">
        <v>85</v>
      </c>
      <c r="C87" s="37" t="s">
        <v>3</v>
      </c>
      <c r="D87" s="41" t="s">
        <v>89</v>
      </c>
      <c r="E87" s="40">
        <v>650</v>
      </c>
      <c r="F87" s="44" t="s">
        <v>395</v>
      </c>
      <c r="G87" s="46" t="str">
        <f t="shared" si="1"/>
        <v>0014</v>
      </c>
      <c r="H87" s="47">
        <v>655.01</v>
      </c>
      <c r="I87" s="47">
        <v>131.002</v>
      </c>
      <c r="J87" s="1"/>
    </row>
    <row r="88" spans="1:10" ht="12.75">
      <c r="A88" s="37">
        <v>77</v>
      </c>
      <c r="B88" s="38" t="s">
        <v>85</v>
      </c>
      <c r="C88" s="37" t="s">
        <v>3</v>
      </c>
      <c r="D88" s="41" t="s">
        <v>90</v>
      </c>
      <c r="E88" s="40">
        <v>350</v>
      </c>
      <c r="F88" s="44" t="s">
        <v>764</v>
      </c>
      <c r="G88" s="46" t="str">
        <f t="shared" si="1"/>
        <v>0014</v>
      </c>
      <c r="H88" s="47">
        <v>352.7</v>
      </c>
      <c r="I88" s="47">
        <v>70.54</v>
      </c>
      <c r="J88" s="1"/>
    </row>
    <row r="89" spans="1:10" ht="12.75">
      <c r="A89" s="37">
        <v>78</v>
      </c>
      <c r="B89" s="38" t="s">
        <v>85</v>
      </c>
      <c r="C89" s="37" t="s">
        <v>3</v>
      </c>
      <c r="D89" s="41" t="s">
        <v>91</v>
      </c>
      <c r="E89" s="40">
        <v>350</v>
      </c>
      <c r="F89" s="44" t="s">
        <v>817</v>
      </c>
      <c r="G89" s="46" t="str">
        <f t="shared" si="1"/>
        <v>0015</v>
      </c>
      <c r="H89" s="47">
        <v>352.7</v>
      </c>
      <c r="I89" s="47">
        <v>70.54</v>
      </c>
      <c r="J89" s="19"/>
    </row>
    <row r="90" spans="1:10" ht="12.75">
      <c r="A90" s="37">
        <v>79</v>
      </c>
      <c r="B90" s="38" t="s">
        <v>85</v>
      </c>
      <c r="C90" s="37" t="s">
        <v>3</v>
      </c>
      <c r="D90" s="41" t="s">
        <v>93</v>
      </c>
      <c r="E90" s="40">
        <v>350</v>
      </c>
      <c r="F90" s="44" t="s">
        <v>414</v>
      </c>
      <c r="G90" s="46" t="str">
        <f t="shared" si="1"/>
        <v>0009</v>
      </c>
      <c r="H90" s="47">
        <v>350.67</v>
      </c>
      <c r="I90" s="47">
        <v>70.134</v>
      </c>
      <c r="J90" s="19"/>
    </row>
    <row r="91" spans="1:10" ht="12.75">
      <c r="A91" s="37">
        <v>80</v>
      </c>
      <c r="B91" s="38" t="s">
        <v>96</v>
      </c>
      <c r="C91" s="37" t="s">
        <v>11</v>
      </c>
      <c r="D91" s="39" t="s">
        <v>97</v>
      </c>
      <c r="E91" s="40">
        <v>350</v>
      </c>
      <c r="F91" s="44" t="s">
        <v>895</v>
      </c>
      <c r="G91" s="46" t="str">
        <f t="shared" si="1"/>
        <v>0037</v>
      </c>
      <c r="H91" s="47">
        <v>350.67</v>
      </c>
      <c r="I91" s="47">
        <v>70.134</v>
      </c>
      <c r="J91" s="19"/>
    </row>
    <row r="92" spans="1:10" ht="12.75">
      <c r="A92" s="37">
        <v>81</v>
      </c>
      <c r="B92" s="38" t="s">
        <v>104</v>
      </c>
      <c r="C92" s="37" t="s">
        <v>11</v>
      </c>
      <c r="D92" s="41" t="s">
        <v>105</v>
      </c>
      <c r="E92" s="40">
        <v>350</v>
      </c>
      <c r="F92" s="44" t="s">
        <v>925</v>
      </c>
      <c r="G92" s="46" t="str">
        <f t="shared" si="1"/>
        <v>0014</v>
      </c>
      <c r="H92" s="47">
        <v>350.67</v>
      </c>
      <c r="I92" s="47">
        <v>70.134</v>
      </c>
      <c r="J92" s="1"/>
    </row>
    <row r="93" spans="1:10" ht="12.75">
      <c r="A93" s="37">
        <v>82</v>
      </c>
      <c r="B93" s="38" t="s">
        <v>98</v>
      </c>
      <c r="C93" s="37" t="s">
        <v>11</v>
      </c>
      <c r="D93" s="41" t="s">
        <v>99</v>
      </c>
      <c r="E93" s="40">
        <v>1000</v>
      </c>
      <c r="F93" s="44" t="s">
        <v>725</v>
      </c>
      <c r="G93" s="46" t="str">
        <f t="shared" si="1"/>
        <v>0013</v>
      </c>
      <c r="H93" s="47">
        <v>1007.7</v>
      </c>
      <c r="I93" s="47">
        <v>201.54000000000002</v>
      </c>
      <c r="J93" s="1"/>
    </row>
    <row r="94" spans="1:10" ht="12.75">
      <c r="A94" s="37">
        <v>83</v>
      </c>
      <c r="B94" s="38" t="s">
        <v>98</v>
      </c>
      <c r="C94" s="37" t="s">
        <v>11</v>
      </c>
      <c r="D94" s="41" t="s">
        <v>100</v>
      </c>
      <c r="E94" s="40">
        <v>650</v>
      </c>
      <c r="F94" s="44" t="s">
        <v>800</v>
      </c>
      <c r="G94" s="46" t="str">
        <f t="shared" si="1"/>
        <v>0014</v>
      </c>
      <c r="H94" s="47">
        <v>655.01</v>
      </c>
      <c r="I94" s="47">
        <v>131.002</v>
      </c>
      <c r="J94" s="1"/>
    </row>
    <row r="95" spans="1:10" ht="12.75">
      <c r="A95" s="37">
        <v>84</v>
      </c>
      <c r="B95" s="38" t="s">
        <v>98</v>
      </c>
      <c r="C95" s="37" t="s">
        <v>11</v>
      </c>
      <c r="D95" s="41" t="s">
        <v>101</v>
      </c>
      <c r="E95" s="40">
        <v>350</v>
      </c>
      <c r="F95" s="44" t="s">
        <v>861</v>
      </c>
      <c r="G95" s="46" t="str">
        <f t="shared" si="1"/>
        <v>0005</v>
      </c>
      <c r="H95" s="47">
        <v>350.67</v>
      </c>
      <c r="I95" s="47">
        <v>70.134</v>
      </c>
      <c r="J95" s="1"/>
    </row>
    <row r="96" spans="1:10" ht="12.75">
      <c r="A96" s="37">
        <v>85</v>
      </c>
      <c r="B96" s="38" t="s">
        <v>98</v>
      </c>
      <c r="C96" s="37" t="s">
        <v>11</v>
      </c>
      <c r="D96" s="39" t="s">
        <v>102</v>
      </c>
      <c r="E96" s="40">
        <v>650</v>
      </c>
      <c r="F96" s="44" t="s">
        <v>896</v>
      </c>
      <c r="G96" s="46" t="str">
        <f t="shared" si="1"/>
        <v>0003</v>
      </c>
      <c r="H96" s="47">
        <v>651.24</v>
      </c>
      <c r="I96" s="47">
        <v>130.24800000000002</v>
      </c>
      <c r="J96" s="19"/>
    </row>
    <row r="97" spans="1:10" ht="12.75">
      <c r="A97" s="37">
        <v>86</v>
      </c>
      <c r="B97" s="38" t="s">
        <v>98</v>
      </c>
      <c r="C97" s="37" t="s">
        <v>11</v>
      </c>
      <c r="D97" s="39" t="s">
        <v>103</v>
      </c>
      <c r="E97" s="40">
        <v>350</v>
      </c>
      <c r="F97" s="44" t="s">
        <v>934</v>
      </c>
      <c r="G97" s="46" t="str">
        <f t="shared" si="1"/>
        <v>0002</v>
      </c>
      <c r="H97" s="47">
        <v>350.67</v>
      </c>
      <c r="I97" s="47">
        <v>70.134</v>
      </c>
      <c r="J97" s="19"/>
    </row>
    <row r="98" spans="1:10" ht="12.75">
      <c r="A98" s="37">
        <v>87</v>
      </c>
      <c r="B98" s="38" t="s">
        <v>367</v>
      </c>
      <c r="C98" s="37"/>
      <c r="D98" s="41" t="s">
        <v>368</v>
      </c>
      <c r="E98" s="40">
        <v>1000</v>
      </c>
      <c r="F98" s="44" t="s">
        <v>409</v>
      </c>
      <c r="G98" s="46" t="str">
        <f t="shared" si="1"/>
        <v>0032</v>
      </c>
      <c r="H98" s="47">
        <v>1001.9</v>
      </c>
      <c r="I98" s="47"/>
      <c r="J98" s="1"/>
    </row>
    <row r="99" spans="1:10" ht="12.75">
      <c r="A99" s="37">
        <v>88</v>
      </c>
      <c r="B99" s="38" t="s">
        <v>367</v>
      </c>
      <c r="C99" s="37"/>
      <c r="D99" s="41" t="s">
        <v>369</v>
      </c>
      <c r="E99" s="40">
        <v>1000</v>
      </c>
      <c r="F99" s="44" t="s">
        <v>411</v>
      </c>
      <c r="G99" s="46" t="str">
        <f t="shared" si="1"/>
        <v>0032</v>
      </c>
      <c r="H99" s="47">
        <v>1001.9</v>
      </c>
      <c r="I99" s="47"/>
      <c r="J99" s="1"/>
    </row>
    <row r="100" spans="1:10" ht="12.75">
      <c r="A100" s="37">
        <v>89</v>
      </c>
      <c r="B100" s="38" t="s">
        <v>367</v>
      </c>
      <c r="C100" s="37"/>
      <c r="D100" s="41" t="s">
        <v>370</v>
      </c>
      <c r="E100" s="40">
        <v>1000</v>
      </c>
      <c r="F100" s="44" t="s">
        <v>418</v>
      </c>
      <c r="G100" s="46" t="str">
        <f t="shared" si="1"/>
        <v>0032</v>
      </c>
      <c r="H100" s="47">
        <v>1001.9</v>
      </c>
      <c r="I100" s="47"/>
      <c r="J100" s="1"/>
    </row>
    <row r="101" spans="1:10" ht="12.75">
      <c r="A101" s="37">
        <v>90</v>
      </c>
      <c r="B101" s="38" t="s">
        <v>367</v>
      </c>
      <c r="C101" s="37"/>
      <c r="D101" s="41" t="s">
        <v>371</v>
      </c>
      <c r="E101" s="40">
        <v>1000</v>
      </c>
      <c r="F101" s="44" t="s">
        <v>419</v>
      </c>
      <c r="G101" s="46" t="str">
        <f t="shared" si="1"/>
        <v>0032</v>
      </c>
      <c r="H101" s="47">
        <v>1001.9</v>
      </c>
      <c r="I101" s="47"/>
      <c r="J101" s="19"/>
    </row>
    <row r="102" spans="1:10" ht="12.75">
      <c r="A102" s="37">
        <v>91</v>
      </c>
      <c r="B102" s="38" t="s">
        <v>106</v>
      </c>
      <c r="C102" s="37" t="s">
        <v>3</v>
      </c>
      <c r="D102" s="39" t="s">
        <v>107</v>
      </c>
      <c r="E102" s="40">
        <v>350</v>
      </c>
      <c r="F102" s="44" t="s">
        <v>741</v>
      </c>
      <c r="G102" s="46" t="str">
        <f t="shared" si="1"/>
        <v>0018</v>
      </c>
      <c r="H102" s="47">
        <v>352.7</v>
      </c>
      <c r="I102" s="47">
        <v>70.54</v>
      </c>
      <c r="J102" s="1"/>
    </row>
    <row r="103" spans="1:10" ht="12.75">
      <c r="A103" s="37">
        <v>92</v>
      </c>
      <c r="B103" s="38" t="s">
        <v>106</v>
      </c>
      <c r="C103" s="37" t="s">
        <v>3</v>
      </c>
      <c r="D103" s="39" t="s">
        <v>108</v>
      </c>
      <c r="E103" s="40">
        <v>350</v>
      </c>
      <c r="F103" s="44" t="s">
        <v>765</v>
      </c>
      <c r="G103" s="46" t="str">
        <f t="shared" si="1"/>
        <v>0018</v>
      </c>
      <c r="H103" s="47">
        <v>352.7</v>
      </c>
      <c r="I103" s="47">
        <v>70.54</v>
      </c>
      <c r="J103" s="1"/>
    </row>
    <row r="104" spans="1:10" ht="12.75">
      <c r="A104" s="37">
        <v>93</v>
      </c>
      <c r="B104" s="38" t="s">
        <v>106</v>
      </c>
      <c r="C104" s="37" t="s">
        <v>3</v>
      </c>
      <c r="D104" s="39" t="s">
        <v>109</v>
      </c>
      <c r="E104" s="40">
        <v>350</v>
      </c>
      <c r="F104" s="44" t="s">
        <v>766</v>
      </c>
      <c r="G104" s="46" t="str">
        <f t="shared" si="1"/>
        <v>0018</v>
      </c>
      <c r="H104" s="47">
        <v>352.7</v>
      </c>
      <c r="I104" s="47">
        <v>70.54</v>
      </c>
      <c r="J104" s="19"/>
    </row>
    <row r="105" spans="1:10" ht="12.75">
      <c r="A105" s="37">
        <v>94</v>
      </c>
      <c r="B105" s="38" t="s">
        <v>106</v>
      </c>
      <c r="C105" s="37" t="s">
        <v>3</v>
      </c>
      <c r="D105" s="41" t="s">
        <v>110</v>
      </c>
      <c r="E105" s="40">
        <v>350</v>
      </c>
      <c r="F105" s="44" t="s">
        <v>842</v>
      </c>
      <c r="G105" s="46" t="str">
        <f t="shared" si="1"/>
        <v>0018</v>
      </c>
      <c r="H105" s="47">
        <v>350.67</v>
      </c>
      <c r="I105" s="47">
        <v>70.134</v>
      </c>
      <c r="J105" s="1"/>
    </row>
    <row r="106" spans="1:10" ht="12.75">
      <c r="A106" s="37">
        <v>95</v>
      </c>
      <c r="B106" s="38" t="s">
        <v>111</v>
      </c>
      <c r="C106" s="37" t="s">
        <v>3</v>
      </c>
      <c r="D106" s="41" t="s">
        <v>112</v>
      </c>
      <c r="E106" s="40">
        <v>350</v>
      </c>
      <c r="F106" s="44" t="s">
        <v>954</v>
      </c>
      <c r="G106" s="46" t="str">
        <f t="shared" si="1"/>
        <v>0035</v>
      </c>
      <c r="H106" s="47">
        <v>352.7</v>
      </c>
      <c r="I106" s="47">
        <v>70.54</v>
      </c>
      <c r="J106" s="1"/>
    </row>
    <row r="107" spans="1:10" ht="12.75">
      <c r="A107" s="37">
        <v>96</v>
      </c>
      <c r="B107" s="38" t="s">
        <v>111</v>
      </c>
      <c r="C107" s="37" t="s">
        <v>3</v>
      </c>
      <c r="D107" s="41" t="s">
        <v>113</v>
      </c>
      <c r="E107" s="40">
        <v>1000</v>
      </c>
      <c r="F107" s="44" t="s">
        <v>955</v>
      </c>
      <c r="G107" s="46" t="str">
        <f t="shared" si="1"/>
        <v>0035</v>
      </c>
      <c r="H107" s="47">
        <v>1007.7</v>
      </c>
      <c r="I107" s="47">
        <v>201.54000000000002</v>
      </c>
      <c r="J107" s="1"/>
    </row>
    <row r="108" spans="1:10" ht="12.75">
      <c r="A108" s="37">
        <v>97</v>
      </c>
      <c r="B108" s="38" t="s">
        <v>111</v>
      </c>
      <c r="C108" s="37" t="s">
        <v>3</v>
      </c>
      <c r="D108" s="39" t="s">
        <v>114</v>
      </c>
      <c r="E108" s="40">
        <v>350</v>
      </c>
      <c r="F108" s="44" t="s">
        <v>767</v>
      </c>
      <c r="G108" s="46" t="str">
        <f t="shared" si="1"/>
        <v>0008</v>
      </c>
      <c r="H108" s="47">
        <v>352.7</v>
      </c>
      <c r="I108" s="47">
        <v>70.54</v>
      </c>
      <c r="J108" s="1"/>
    </row>
    <row r="109" spans="1:10" ht="12.75">
      <c r="A109" s="37">
        <v>98</v>
      </c>
      <c r="B109" s="38" t="s">
        <v>115</v>
      </c>
      <c r="C109" s="37" t="s">
        <v>3</v>
      </c>
      <c r="D109" s="39" t="s">
        <v>131</v>
      </c>
      <c r="E109" s="40">
        <v>650</v>
      </c>
      <c r="F109" s="44" t="s">
        <v>714</v>
      </c>
      <c r="G109" s="46" t="str">
        <f t="shared" si="1"/>
        <v>0009</v>
      </c>
      <c r="H109" s="47">
        <v>655.59</v>
      </c>
      <c r="I109" s="47">
        <v>131.11800000000002</v>
      </c>
      <c r="J109" s="1"/>
    </row>
    <row r="110" spans="1:10" ht="12.75">
      <c r="A110" s="37">
        <v>99</v>
      </c>
      <c r="B110" s="38" t="s">
        <v>115</v>
      </c>
      <c r="C110" s="37" t="s">
        <v>3</v>
      </c>
      <c r="D110" s="39" t="s">
        <v>136</v>
      </c>
      <c r="E110" s="40">
        <v>650</v>
      </c>
      <c r="F110" s="44" t="s">
        <v>722</v>
      </c>
      <c r="G110" s="46" t="str">
        <f t="shared" si="1"/>
        <v>0009</v>
      </c>
      <c r="H110" s="47">
        <v>655.01</v>
      </c>
      <c r="I110" s="47">
        <v>131.002</v>
      </c>
      <c r="J110" s="1"/>
    </row>
    <row r="111" spans="1:10" ht="12.75">
      <c r="A111" s="37">
        <v>100</v>
      </c>
      <c r="B111" s="38" t="s">
        <v>115</v>
      </c>
      <c r="C111" s="37" t="s">
        <v>3</v>
      </c>
      <c r="D111" s="39" t="s">
        <v>116</v>
      </c>
      <c r="E111" s="40">
        <v>1000</v>
      </c>
      <c r="F111" s="44" t="s">
        <v>731</v>
      </c>
      <c r="G111" s="46" t="str">
        <f t="shared" si="1"/>
        <v>0014</v>
      </c>
      <c r="H111" s="47">
        <v>1007.7</v>
      </c>
      <c r="I111" s="47">
        <v>201.54000000000002</v>
      </c>
      <c r="J111" s="1"/>
    </row>
    <row r="112" spans="1:10" ht="12.75">
      <c r="A112" s="37">
        <v>101</v>
      </c>
      <c r="B112" s="38" t="s">
        <v>115</v>
      </c>
      <c r="C112" s="37" t="s">
        <v>3</v>
      </c>
      <c r="D112" s="39" t="s">
        <v>121</v>
      </c>
      <c r="E112" s="40">
        <v>350</v>
      </c>
      <c r="F112" s="44" t="s">
        <v>732</v>
      </c>
      <c r="G112" s="46" t="str">
        <f t="shared" si="1"/>
        <v>0001</v>
      </c>
      <c r="H112" s="47">
        <v>352.7</v>
      </c>
      <c r="I112" s="47">
        <v>70.54</v>
      </c>
      <c r="J112" s="1"/>
    </row>
    <row r="113" spans="1:10" ht="12.75">
      <c r="A113" s="37">
        <v>102</v>
      </c>
      <c r="B113" s="38" t="s">
        <v>115</v>
      </c>
      <c r="C113" s="37" t="s">
        <v>3</v>
      </c>
      <c r="D113" s="39" t="s">
        <v>117</v>
      </c>
      <c r="E113" s="40">
        <v>1000</v>
      </c>
      <c r="F113" s="44" t="s">
        <v>742</v>
      </c>
      <c r="G113" s="46" t="str">
        <f t="shared" si="1"/>
        <v>0013</v>
      </c>
      <c r="H113" s="47">
        <v>1007.7</v>
      </c>
      <c r="I113" s="47">
        <v>201.54000000000002</v>
      </c>
      <c r="J113" s="1"/>
    </row>
    <row r="114" spans="1:10" ht="12.75">
      <c r="A114" s="37">
        <v>103</v>
      </c>
      <c r="B114" s="38" t="s">
        <v>115</v>
      </c>
      <c r="C114" s="37" t="s">
        <v>3</v>
      </c>
      <c r="D114" s="39" t="s">
        <v>124</v>
      </c>
      <c r="E114" s="40">
        <v>650</v>
      </c>
      <c r="F114" s="44" t="s">
        <v>743</v>
      </c>
      <c r="G114" s="46" t="str">
        <f t="shared" si="1"/>
        <v>0036</v>
      </c>
      <c r="H114" s="47">
        <v>655.01</v>
      </c>
      <c r="I114" s="47">
        <v>131.002</v>
      </c>
      <c r="J114" s="1"/>
    </row>
    <row r="115" spans="1:10" ht="12.75">
      <c r="A115" s="37">
        <v>104</v>
      </c>
      <c r="B115" s="38" t="s">
        <v>115</v>
      </c>
      <c r="C115" s="37" t="s">
        <v>3</v>
      </c>
      <c r="D115" s="39" t="s">
        <v>122</v>
      </c>
      <c r="E115" s="40">
        <v>350</v>
      </c>
      <c r="F115" s="44" t="s">
        <v>392</v>
      </c>
      <c r="G115" s="46" t="str">
        <f t="shared" si="1"/>
        <v>0001</v>
      </c>
      <c r="H115" s="47">
        <v>352.7</v>
      </c>
      <c r="I115" s="47">
        <v>70.54</v>
      </c>
      <c r="J115" s="1"/>
    </row>
    <row r="116" spans="1:10" ht="12.75">
      <c r="A116" s="37">
        <v>105</v>
      </c>
      <c r="B116" s="38" t="s">
        <v>115</v>
      </c>
      <c r="C116" s="37" t="s">
        <v>3</v>
      </c>
      <c r="D116" s="39" t="s">
        <v>123</v>
      </c>
      <c r="E116" s="40">
        <v>1000</v>
      </c>
      <c r="F116" s="44" t="s">
        <v>747</v>
      </c>
      <c r="G116" s="46" t="str">
        <f t="shared" si="1"/>
        <v>0012</v>
      </c>
      <c r="H116" s="47">
        <v>1007.7</v>
      </c>
      <c r="I116" s="47">
        <v>201.54000000000002</v>
      </c>
      <c r="J116" s="1"/>
    </row>
    <row r="117" spans="1:10" ht="12.75">
      <c r="A117" s="37">
        <v>106</v>
      </c>
      <c r="B117" s="38" t="s">
        <v>115</v>
      </c>
      <c r="C117" s="37" t="s">
        <v>3</v>
      </c>
      <c r="D117" s="39" t="s">
        <v>125</v>
      </c>
      <c r="E117" s="40">
        <v>1000</v>
      </c>
      <c r="F117" s="44" t="s">
        <v>748</v>
      </c>
      <c r="G117" s="46" t="str">
        <f t="shared" si="1"/>
        <v>0012</v>
      </c>
      <c r="H117" s="47">
        <v>1007.7</v>
      </c>
      <c r="I117" s="47">
        <v>201.54000000000002</v>
      </c>
      <c r="J117" s="1"/>
    </row>
    <row r="118" spans="1:10" ht="12.75">
      <c r="A118" s="37">
        <v>107</v>
      </c>
      <c r="B118" s="38" t="s">
        <v>115</v>
      </c>
      <c r="C118" s="37" t="s">
        <v>3</v>
      </c>
      <c r="D118" s="39" t="s">
        <v>126</v>
      </c>
      <c r="E118" s="40">
        <v>1000</v>
      </c>
      <c r="F118" s="44" t="s">
        <v>749</v>
      </c>
      <c r="G118" s="46" t="str">
        <f t="shared" si="1"/>
        <v>0004</v>
      </c>
      <c r="H118" s="47">
        <v>1007.7</v>
      </c>
      <c r="I118" s="47">
        <v>201.54000000000002</v>
      </c>
      <c r="J118" s="1"/>
    </row>
    <row r="119" spans="1:10" ht="12.75">
      <c r="A119" s="37">
        <v>108</v>
      </c>
      <c r="B119" s="38" t="s">
        <v>115</v>
      </c>
      <c r="C119" s="37" t="s">
        <v>3</v>
      </c>
      <c r="D119" s="39" t="s">
        <v>129</v>
      </c>
      <c r="E119" s="40">
        <v>1000</v>
      </c>
      <c r="F119" s="44" t="s">
        <v>750</v>
      </c>
      <c r="G119" s="46" t="str">
        <f t="shared" si="1"/>
        <v>0012</v>
      </c>
      <c r="H119" s="47">
        <v>1007.7</v>
      </c>
      <c r="I119" s="47">
        <v>201.54000000000002</v>
      </c>
      <c r="J119" s="1"/>
    </row>
    <row r="120" spans="1:10" ht="12.75">
      <c r="A120" s="37">
        <v>109</v>
      </c>
      <c r="B120" s="38" t="s">
        <v>115</v>
      </c>
      <c r="C120" s="37" t="s">
        <v>3</v>
      </c>
      <c r="D120" s="39" t="s">
        <v>118</v>
      </c>
      <c r="E120" s="40">
        <v>500</v>
      </c>
      <c r="F120" s="44" t="s">
        <v>755</v>
      </c>
      <c r="G120" s="46" t="str">
        <f t="shared" si="1"/>
        <v>0003</v>
      </c>
      <c r="H120" s="47">
        <v>503.85</v>
      </c>
      <c r="I120" s="47">
        <v>100.77000000000001</v>
      </c>
      <c r="J120" s="1"/>
    </row>
    <row r="121" spans="1:10" ht="12.75">
      <c r="A121" s="37">
        <v>110</v>
      </c>
      <c r="B121" s="38" t="s">
        <v>115</v>
      </c>
      <c r="C121" s="37" t="s">
        <v>3</v>
      </c>
      <c r="D121" s="39" t="s">
        <v>119</v>
      </c>
      <c r="E121" s="40">
        <v>350</v>
      </c>
      <c r="F121" s="44" t="s">
        <v>768</v>
      </c>
      <c r="G121" s="46" t="str">
        <f t="shared" si="1"/>
        <v>0018</v>
      </c>
      <c r="H121" s="47">
        <v>352.7</v>
      </c>
      <c r="I121" s="47">
        <v>70.54</v>
      </c>
      <c r="J121" s="1"/>
    </row>
    <row r="122" spans="1:10" ht="12.75">
      <c r="A122" s="37">
        <v>111</v>
      </c>
      <c r="B122" s="38" t="s">
        <v>115</v>
      </c>
      <c r="C122" s="37" t="s">
        <v>3</v>
      </c>
      <c r="D122" s="39" t="s">
        <v>120</v>
      </c>
      <c r="E122" s="40">
        <v>350</v>
      </c>
      <c r="F122" s="44" t="s">
        <v>776</v>
      </c>
      <c r="G122" s="46" t="str">
        <f t="shared" si="1"/>
        <v>0009</v>
      </c>
      <c r="H122" s="47">
        <v>352.7</v>
      </c>
      <c r="I122" s="47">
        <v>70.54</v>
      </c>
      <c r="J122" s="1"/>
    </row>
    <row r="123" spans="1:10" ht="12.75">
      <c r="A123" s="37">
        <v>112</v>
      </c>
      <c r="B123" s="38" t="s">
        <v>115</v>
      </c>
      <c r="C123" s="37" t="s">
        <v>3</v>
      </c>
      <c r="D123" s="39" t="s">
        <v>127</v>
      </c>
      <c r="E123" s="40">
        <v>350</v>
      </c>
      <c r="F123" s="44" t="s">
        <v>797</v>
      </c>
      <c r="G123" s="46" t="str">
        <f t="shared" si="1"/>
        <v>0014</v>
      </c>
      <c r="H123" s="47">
        <v>352.7</v>
      </c>
      <c r="I123" s="47">
        <v>70.54</v>
      </c>
      <c r="J123" s="1"/>
    </row>
    <row r="124" spans="1:10" ht="12.75">
      <c r="A124" s="37">
        <v>113</v>
      </c>
      <c r="B124" s="38" t="s">
        <v>115</v>
      </c>
      <c r="C124" s="37" t="s">
        <v>3</v>
      </c>
      <c r="D124" s="39" t="s">
        <v>128</v>
      </c>
      <c r="E124" s="40">
        <v>350</v>
      </c>
      <c r="F124" s="44" t="s">
        <v>798</v>
      </c>
      <c r="G124" s="46" t="str">
        <f t="shared" si="1"/>
        <v>0014</v>
      </c>
      <c r="H124" s="47">
        <v>352.7</v>
      </c>
      <c r="I124" s="47">
        <v>70.54</v>
      </c>
      <c r="J124" s="1"/>
    </row>
    <row r="125" spans="1:10" ht="12.75">
      <c r="A125" s="37">
        <v>114</v>
      </c>
      <c r="B125" s="38" t="s">
        <v>115</v>
      </c>
      <c r="C125" s="37" t="s">
        <v>3</v>
      </c>
      <c r="D125" s="39" t="s">
        <v>141</v>
      </c>
      <c r="E125" s="40">
        <v>1000</v>
      </c>
      <c r="F125" s="44" t="s">
        <v>799</v>
      </c>
      <c r="G125" s="46" t="str">
        <f t="shared" si="1"/>
        <v>0034</v>
      </c>
      <c r="H125" s="47">
        <v>1007.7</v>
      </c>
      <c r="I125" s="47">
        <v>201.54000000000002</v>
      </c>
      <c r="J125" s="1"/>
    </row>
    <row r="126" spans="1:10" ht="12.75">
      <c r="A126" s="37">
        <v>115</v>
      </c>
      <c r="B126" s="38" t="s">
        <v>115</v>
      </c>
      <c r="C126" s="37" t="s">
        <v>3</v>
      </c>
      <c r="D126" s="39" t="s">
        <v>142</v>
      </c>
      <c r="E126" s="40">
        <v>1000</v>
      </c>
      <c r="F126" s="44" t="s">
        <v>809</v>
      </c>
      <c r="G126" s="46" t="str">
        <f t="shared" si="1"/>
        <v>0034</v>
      </c>
      <c r="H126" s="47">
        <v>1007.7</v>
      </c>
      <c r="I126" s="47">
        <v>201.54000000000002</v>
      </c>
      <c r="J126" s="1"/>
    </row>
    <row r="127" spans="1:10" ht="12.75">
      <c r="A127" s="37">
        <v>116</v>
      </c>
      <c r="B127" s="38" t="s">
        <v>115</v>
      </c>
      <c r="C127" s="37" t="s">
        <v>3</v>
      </c>
      <c r="D127" s="39" t="s">
        <v>133</v>
      </c>
      <c r="E127" s="40">
        <v>350</v>
      </c>
      <c r="F127" s="44" t="s">
        <v>404</v>
      </c>
      <c r="G127" s="46" t="str">
        <f t="shared" si="1"/>
        <v>0009</v>
      </c>
      <c r="H127" s="47">
        <v>352.7</v>
      </c>
      <c r="I127" s="47">
        <v>70.54</v>
      </c>
      <c r="J127" s="1"/>
    </row>
    <row r="128" spans="1:10" ht="12.75">
      <c r="A128" s="37">
        <v>117</v>
      </c>
      <c r="B128" s="38" t="s">
        <v>115</v>
      </c>
      <c r="C128" s="37" t="s">
        <v>3</v>
      </c>
      <c r="D128" s="39" t="s">
        <v>134</v>
      </c>
      <c r="E128" s="40">
        <v>350</v>
      </c>
      <c r="F128" s="44" t="s">
        <v>405</v>
      </c>
      <c r="G128" s="46" t="str">
        <f t="shared" si="1"/>
        <v>0016</v>
      </c>
      <c r="H128" s="47">
        <v>352.7</v>
      </c>
      <c r="I128" s="47">
        <v>70.54</v>
      </c>
      <c r="J128" s="1"/>
    </row>
    <row r="129" spans="1:10" ht="12.75">
      <c r="A129" s="37">
        <v>118</v>
      </c>
      <c r="B129" s="38" t="s">
        <v>115</v>
      </c>
      <c r="C129" s="37" t="s">
        <v>3</v>
      </c>
      <c r="D129" s="39" t="s">
        <v>140</v>
      </c>
      <c r="E129" s="40">
        <v>350</v>
      </c>
      <c r="F129" s="44" t="s">
        <v>843</v>
      </c>
      <c r="G129" s="46" t="str">
        <f t="shared" si="1"/>
        <v>0001</v>
      </c>
      <c r="H129" s="47">
        <v>350.67</v>
      </c>
      <c r="I129" s="47">
        <v>70.134</v>
      </c>
      <c r="J129" s="1"/>
    </row>
    <row r="130" spans="1:10" ht="12.75">
      <c r="A130" s="37">
        <v>119</v>
      </c>
      <c r="B130" s="38" t="s">
        <v>115</v>
      </c>
      <c r="C130" s="37" t="s">
        <v>3</v>
      </c>
      <c r="D130" s="39" t="s">
        <v>135</v>
      </c>
      <c r="E130" s="40">
        <v>350</v>
      </c>
      <c r="F130" s="44" t="s">
        <v>862</v>
      </c>
      <c r="G130" s="46" t="str">
        <f t="shared" si="1"/>
        <v>0001</v>
      </c>
      <c r="H130" s="47">
        <v>350.67</v>
      </c>
      <c r="I130" s="47">
        <v>70.134</v>
      </c>
      <c r="J130" s="1"/>
    </row>
    <row r="131" spans="1:10" ht="12.75">
      <c r="A131" s="37">
        <v>120</v>
      </c>
      <c r="B131" s="38" t="s">
        <v>115</v>
      </c>
      <c r="C131" s="37" t="s">
        <v>3</v>
      </c>
      <c r="D131" s="39" t="s">
        <v>130</v>
      </c>
      <c r="E131" s="40">
        <v>350</v>
      </c>
      <c r="F131" s="44" t="s">
        <v>882</v>
      </c>
      <c r="G131" s="46" t="str">
        <f t="shared" si="1"/>
        <v>0009</v>
      </c>
      <c r="H131" s="47">
        <v>350.67</v>
      </c>
      <c r="I131" s="47">
        <v>70.134</v>
      </c>
      <c r="J131" s="19"/>
    </row>
    <row r="132" spans="1:10" ht="12.75">
      <c r="A132" s="37">
        <v>121</v>
      </c>
      <c r="B132" s="38" t="s">
        <v>115</v>
      </c>
      <c r="C132" s="37" t="s">
        <v>3</v>
      </c>
      <c r="D132" s="39" t="s">
        <v>132</v>
      </c>
      <c r="E132" s="40">
        <v>350</v>
      </c>
      <c r="F132" s="44" t="s">
        <v>897</v>
      </c>
      <c r="G132" s="46" t="str">
        <f t="shared" si="1"/>
        <v>0036</v>
      </c>
      <c r="H132" s="47">
        <v>350.67</v>
      </c>
      <c r="I132" s="47">
        <v>70.134</v>
      </c>
      <c r="J132" s="1"/>
    </row>
    <row r="133" spans="1:10" ht="12.75">
      <c r="A133" s="37">
        <v>122</v>
      </c>
      <c r="B133" s="38" t="s">
        <v>115</v>
      </c>
      <c r="C133" s="37" t="s">
        <v>3</v>
      </c>
      <c r="D133" s="39" t="s">
        <v>137</v>
      </c>
      <c r="E133" s="40">
        <v>650</v>
      </c>
      <c r="F133" s="44" t="s">
        <v>906</v>
      </c>
      <c r="G133" s="46" t="str">
        <f t="shared" si="1"/>
        <v>0009</v>
      </c>
      <c r="H133" s="47">
        <v>651.24</v>
      </c>
      <c r="I133" s="47">
        <v>130.24800000000002</v>
      </c>
      <c r="J133" s="19"/>
    </row>
    <row r="134" spans="1:10" ht="12.75">
      <c r="A134" s="37">
        <v>123</v>
      </c>
      <c r="B134" s="38" t="s">
        <v>115</v>
      </c>
      <c r="C134" s="37" t="s">
        <v>3</v>
      </c>
      <c r="D134" s="39" t="s">
        <v>139</v>
      </c>
      <c r="E134" s="40">
        <v>1000</v>
      </c>
      <c r="F134" s="44" t="s">
        <v>915</v>
      </c>
      <c r="G134" s="46" t="str">
        <f t="shared" si="1"/>
        <v>0034</v>
      </c>
      <c r="H134" s="47">
        <v>1001.9</v>
      </c>
      <c r="I134" s="47">
        <v>200.38</v>
      </c>
      <c r="J134" s="1"/>
    </row>
    <row r="135" spans="1:10" ht="12.75">
      <c r="A135" s="37">
        <v>124</v>
      </c>
      <c r="B135" s="38" t="s">
        <v>115</v>
      </c>
      <c r="C135" s="37" t="s">
        <v>3</v>
      </c>
      <c r="D135" s="39" t="s">
        <v>138</v>
      </c>
      <c r="E135" s="40">
        <v>350</v>
      </c>
      <c r="F135" s="44" t="s">
        <v>918</v>
      </c>
      <c r="G135" s="46" t="str">
        <f t="shared" si="1"/>
        <v>0014</v>
      </c>
      <c r="H135" s="47">
        <v>350.67</v>
      </c>
      <c r="I135" s="47">
        <v>70.134</v>
      </c>
      <c r="J135" s="1"/>
    </row>
    <row r="136" spans="1:10" ht="12.75">
      <c r="A136" s="37">
        <v>125</v>
      </c>
      <c r="B136" s="38" t="s">
        <v>143</v>
      </c>
      <c r="C136" s="37" t="s">
        <v>3</v>
      </c>
      <c r="D136" s="39" t="s">
        <v>144</v>
      </c>
      <c r="E136" s="40">
        <v>650</v>
      </c>
      <c r="F136" s="44" t="s">
        <v>384</v>
      </c>
      <c r="G136" s="46" t="str">
        <f t="shared" si="1"/>
        <v>0037</v>
      </c>
      <c r="H136" s="47">
        <v>668.01</v>
      </c>
      <c r="I136" s="47">
        <v>133.602</v>
      </c>
      <c r="J136" s="1"/>
    </row>
    <row r="137" spans="1:10" ht="12.75">
      <c r="A137" s="37">
        <v>126</v>
      </c>
      <c r="B137" s="38" t="s">
        <v>143</v>
      </c>
      <c r="C137" s="37" t="s">
        <v>3</v>
      </c>
      <c r="D137" s="39" t="s">
        <v>145</v>
      </c>
      <c r="E137" s="40">
        <v>1000</v>
      </c>
      <c r="F137" s="44" t="s">
        <v>719</v>
      </c>
      <c r="G137" s="46" t="str">
        <f t="shared" si="1"/>
        <v>0028</v>
      </c>
      <c r="H137" s="47">
        <v>1008.6</v>
      </c>
      <c r="I137" s="47">
        <v>201.72000000000003</v>
      </c>
      <c r="J137" s="1"/>
    </row>
    <row r="138" spans="1:10" ht="12.75">
      <c r="A138" s="37">
        <v>127</v>
      </c>
      <c r="B138" s="38" t="s">
        <v>146</v>
      </c>
      <c r="C138" s="37" t="s">
        <v>3</v>
      </c>
      <c r="D138" s="39" t="s">
        <v>147</v>
      </c>
      <c r="E138" s="40">
        <v>350</v>
      </c>
      <c r="F138" s="44" t="s">
        <v>769</v>
      </c>
      <c r="G138" s="46" t="str">
        <f t="shared" si="1"/>
        <v>0014</v>
      </c>
      <c r="H138" s="47">
        <v>352.7</v>
      </c>
      <c r="I138" s="47">
        <v>70.54</v>
      </c>
      <c r="J138" s="1"/>
    </row>
    <row r="139" spans="1:10" ht="12.75">
      <c r="A139" s="37">
        <v>128</v>
      </c>
      <c r="B139" s="38" t="s">
        <v>146</v>
      </c>
      <c r="C139" s="37" t="s">
        <v>3</v>
      </c>
      <c r="D139" s="39" t="s">
        <v>148</v>
      </c>
      <c r="E139" s="40">
        <v>1000</v>
      </c>
      <c r="F139" s="44" t="s">
        <v>775</v>
      </c>
      <c r="G139" s="46" t="str">
        <f t="shared" si="1"/>
        <v>0014</v>
      </c>
      <c r="H139" s="47">
        <v>1007.7</v>
      </c>
      <c r="I139" s="47">
        <v>201.54000000000002</v>
      </c>
      <c r="J139" s="1"/>
    </row>
    <row r="140" spans="1:10" ht="12.75">
      <c r="A140" s="37">
        <v>129</v>
      </c>
      <c r="B140" s="38" t="s">
        <v>146</v>
      </c>
      <c r="C140" s="37" t="s">
        <v>3</v>
      </c>
      <c r="D140" s="39" t="s">
        <v>150</v>
      </c>
      <c r="E140" s="40">
        <v>350</v>
      </c>
      <c r="F140" s="44" t="s">
        <v>397</v>
      </c>
      <c r="G140" s="46" t="str">
        <f aca="true" t="shared" si="2" ref="G140:G203">RIGHT(F140,4)</f>
        <v>0026</v>
      </c>
      <c r="H140" s="47">
        <v>352.7</v>
      </c>
      <c r="I140" s="47">
        <v>70.54</v>
      </c>
      <c r="J140" s="1"/>
    </row>
    <row r="141" spans="1:10" ht="12.75">
      <c r="A141" s="37">
        <v>130</v>
      </c>
      <c r="B141" s="38" t="s">
        <v>146</v>
      </c>
      <c r="C141" s="37" t="s">
        <v>3</v>
      </c>
      <c r="D141" s="39" t="s">
        <v>153</v>
      </c>
      <c r="E141" s="40">
        <v>350</v>
      </c>
      <c r="F141" s="44" t="s">
        <v>398</v>
      </c>
      <c r="G141" s="46" t="str">
        <f t="shared" si="2"/>
        <v>0026</v>
      </c>
      <c r="H141" s="47">
        <v>352.7</v>
      </c>
      <c r="I141" s="47">
        <v>70.54</v>
      </c>
      <c r="J141" s="1"/>
    </row>
    <row r="142" spans="1:10" ht="12.75">
      <c r="A142" s="37">
        <v>131</v>
      </c>
      <c r="B142" s="38" t="s">
        <v>146</v>
      </c>
      <c r="C142" s="37" t="s">
        <v>3</v>
      </c>
      <c r="D142" s="39" t="s">
        <v>154</v>
      </c>
      <c r="E142" s="40">
        <v>350</v>
      </c>
      <c r="F142" s="44" t="s">
        <v>399</v>
      </c>
      <c r="G142" s="46" t="str">
        <f t="shared" si="2"/>
        <v>0026</v>
      </c>
      <c r="H142" s="47">
        <v>352.7</v>
      </c>
      <c r="I142" s="47">
        <v>70.54</v>
      </c>
      <c r="J142" s="1"/>
    </row>
    <row r="143" spans="1:10" ht="12.75">
      <c r="A143" s="37">
        <v>132</v>
      </c>
      <c r="B143" s="38" t="s">
        <v>146</v>
      </c>
      <c r="C143" s="37" t="s">
        <v>3</v>
      </c>
      <c r="D143" s="39" t="s">
        <v>156</v>
      </c>
      <c r="E143" s="40">
        <v>350</v>
      </c>
      <c r="F143" s="44" t="s">
        <v>400</v>
      </c>
      <c r="G143" s="46" t="str">
        <f t="shared" si="2"/>
        <v>0026</v>
      </c>
      <c r="H143" s="47">
        <v>352.7</v>
      </c>
      <c r="I143" s="47">
        <v>70.54</v>
      </c>
      <c r="J143" s="1"/>
    </row>
    <row r="144" spans="1:10" ht="12.75">
      <c r="A144" s="37">
        <v>133</v>
      </c>
      <c r="B144" s="38" t="s">
        <v>146</v>
      </c>
      <c r="C144" s="37" t="s">
        <v>3</v>
      </c>
      <c r="D144" s="39" t="s">
        <v>155</v>
      </c>
      <c r="E144" s="40">
        <v>350</v>
      </c>
      <c r="F144" s="44" t="s">
        <v>401</v>
      </c>
      <c r="G144" s="46" t="str">
        <f t="shared" si="2"/>
        <v>0026</v>
      </c>
      <c r="H144" s="47">
        <v>352.7</v>
      </c>
      <c r="I144" s="47">
        <v>70.54</v>
      </c>
      <c r="J144" s="1"/>
    </row>
    <row r="145" spans="1:10" ht="12.75">
      <c r="A145" s="37">
        <v>134</v>
      </c>
      <c r="B145" s="38" t="s">
        <v>146</v>
      </c>
      <c r="C145" s="37" t="s">
        <v>3</v>
      </c>
      <c r="D145" s="39" t="s">
        <v>157</v>
      </c>
      <c r="E145" s="40">
        <v>350</v>
      </c>
      <c r="F145" s="44" t="s">
        <v>402</v>
      </c>
      <c r="G145" s="46" t="str">
        <f t="shared" si="2"/>
        <v>0026</v>
      </c>
      <c r="H145" s="47">
        <v>352.7</v>
      </c>
      <c r="I145" s="47">
        <v>70.54</v>
      </c>
      <c r="J145" s="19"/>
    </row>
    <row r="146" spans="1:10" ht="12.75">
      <c r="A146" s="37">
        <v>135</v>
      </c>
      <c r="B146" s="38" t="s">
        <v>146</v>
      </c>
      <c r="C146" s="37" t="s">
        <v>3</v>
      </c>
      <c r="D146" s="39" t="s">
        <v>158</v>
      </c>
      <c r="E146" s="40">
        <v>350</v>
      </c>
      <c r="F146" s="44" t="s">
        <v>403</v>
      </c>
      <c r="G146" s="46" t="str">
        <f t="shared" si="2"/>
        <v>0026</v>
      </c>
      <c r="H146" s="47">
        <v>352.7</v>
      </c>
      <c r="I146" s="47">
        <v>70.54</v>
      </c>
      <c r="J146" s="19"/>
    </row>
    <row r="147" spans="1:10" ht="12.75">
      <c r="A147" s="37">
        <v>136</v>
      </c>
      <c r="B147" s="38" t="s">
        <v>146</v>
      </c>
      <c r="C147" s="37" t="s">
        <v>3</v>
      </c>
      <c r="D147" s="39" t="s">
        <v>149</v>
      </c>
      <c r="E147" s="40">
        <v>650</v>
      </c>
      <c r="F147" s="44" t="s">
        <v>800</v>
      </c>
      <c r="G147" s="46" t="str">
        <f t="shared" si="2"/>
        <v>0014</v>
      </c>
      <c r="H147" s="47">
        <v>655.01</v>
      </c>
      <c r="I147" s="47">
        <v>131.002</v>
      </c>
      <c r="J147" s="1"/>
    </row>
    <row r="148" spans="1:10" ht="12.75">
      <c r="A148" s="37">
        <v>137</v>
      </c>
      <c r="B148" s="38" t="s">
        <v>146</v>
      </c>
      <c r="C148" s="37" t="s">
        <v>3</v>
      </c>
      <c r="D148" s="39" t="s">
        <v>151</v>
      </c>
      <c r="E148" s="40">
        <v>350</v>
      </c>
      <c r="F148" s="44" t="s">
        <v>898</v>
      </c>
      <c r="G148" s="46" t="str">
        <f t="shared" si="2"/>
        <v>0036</v>
      </c>
      <c r="H148" s="47">
        <v>350.67</v>
      </c>
      <c r="I148" s="47">
        <v>70.134</v>
      </c>
      <c r="J148" s="1"/>
    </row>
    <row r="149" spans="1:10" ht="12.75">
      <c r="A149" s="37">
        <v>138</v>
      </c>
      <c r="B149" s="38" t="s">
        <v>146</v>
      </c>
      <c r="C149" s="37" t="s">
        <v>3</v>
      </c>
      <c r="D149" s="39" t="s">
        <v>152</v>
      </c>
      <c r="E149" s="40">
        <v>650</v>
      </c>
      <c r="F149" s="44" t="s">
        <v>919</v>
      </c>
      <c r="G149" s="46" t="str">
        <f t="shared" si="2"/>
        <v>0014</v>
      </c>
      <c r="H149" s="47">
        <v>651.24</v>
      </c>
      <c r="I149" s="47">
        <v>130.24800000000002</v>
      </c>
      <c r="J149" s="1"/>
    </row>
    <row r="150" spans="1:10" ht="12.75">
      <c r="A150" s="37">
        <v>139</v>
      </c>
      <c r="B150" s="38" t="s">
        <v>159</v>
      </c>
      <c r="C150" s="37" t="s">
        <v>3</v>
      </c>
      <c r="D150" s="41" t="s">
        <v>160</v>
      </c>
      <c r="E150" s="40">
        <v>650</v>
      </c>
      <c r="F150" s="44" t="s">
        <v>770</v>
      </c>
      <c r="G150" s="46" t="str">
        <f t="shared" si="2"/>
        <v>0018</v>
      </c>
      <c r="H150" s="47">
        <v>655.01</v>
      </c>
      <c r="I150" s="47">
        <v>131.002</v>
      </c>
      <c r="J150" s="1"/>
    </row>
    <row r="151" spans="1:10" ht="12.75">
      <c r="A151" s="37">
        <v>140</v>
      </c>
      <c r="B151" s="38" t="s">
        <v>161</v>
      </c>
      <c r="C151" s="37" t="s">
        <v>11</v>
      </c>
      <c r="D151" s="39" t="s">
        <v>168</v>
      </c>
      <c r="E151" s="40">
        <v>350</v>
      </c>
      <c r="F151" s="44" t="s">
        <v>715</v>
      </c>
      <c r="G151" s="46" t="str">
        <f t="shared" si="2"/>
        <v>0003</v>
      </c>
      <c r="H151" s="47">
        <v>353.01</v>
      </c>
      <c r="I151" s="47">
        <v>70.602</v>
      </c>
      <c r="J151" s="1"/>
    </row>
    <row r="152" spans="1:10" ht="12.75">
      <c r="A152" s="37">
        <v>141</v>
      </c>
      <c r="B152" s="38" t="s">
        <v>161</v>
      </c>
      <c r="C152" s="37" t="s">
        <v>11</v>
      </c>
      <c r="D152" s="39" t="s">
        <v>162</v>
      </c>
      <c r="E152" s="40">
        <v>1000</v>
      </c>
      <c r="F152" s="44" t="s">
        <v>733</v>
      </c>
      <c r="G152" s="46" t="str">
        <f t="shared" si="2"/>
        <v>0033</v>
      </c>
      <c r="H152" s="47">
        <v>1007.7</v>
      </c>
      <c r="I152" s="47">
        <v>201.54000000000002</v>
      </c>
      <c r="J152" s="1"/>
    </row>
    <row r="153" spans="1:10" ht="12.75">
      <c r="A153" s="37">
        <v>142</v>
      </c>
      <c r="B153" s="38" t="s">
        <v>161</v>
      </c>
      <c r="C153" s="37" t="s">
        <v>11</v>
      </c>
      <c r="D153" s="39" t="s">
        <v>163</v>
      </c>
      <c r="E153" s="40">
        <v>1000</v>
      </c>
      <c r="F153" s="44" t="s">
        <v>781</v>
      </c>
      <c r="G153" s="46" t="str">
        <f t="shared" si="2"/>
        <v>0033</v>
      </c>
      <c r="H153" s="47">
        <v>1007.7</v>
      </c>
      <c r="I153" s="47">
        <v>201.54000000000002</v>
      </c>
      <c r="J153" s="1"/>
    </row>
    <row r="154" spans="1:10" ht="12.75">
      <c r="A154" s="37">
        <v>143</v>
      </c>
      <c r="B154" s="38" t="s">
        <v>161</v>
      </c>
      <c r="C154" s="37" t="s">
        <v>11</v>
      </c>
      <c r="D154" s="39" t="s">
        <v>164</v>
      </c>
      <c r="E154" s="40">
        <v>1000</v>
      </c>
      <c r="F154" s="44" t="s">
        <v>786</v>
      </c>
      <c r="G154" s="46" t="str">
        <f t="shared" si="2"/>
        <v>0002</v>
      </c>
      <c r="H154" s="47">
        <v>1007.7</v>
      </c>
      <c r="I154" s="47">
        <v>201.54000000000002</v>
      </c>
      <c r="J154" s="19"/>
    </row>
    <row r="155" spans="1:10" ht="12.75">
      <c r="A155" s="37">
        <v>144</v>
      </c>
      <c r="B155" s="38" t="s">
        <v>161</v>
      </c>
      <c r="C155" s="37" t="s">
        <v>11</v>
      </c>
      <c r="D155" s="39" t="s">
        <v>165</v>
      </c>
      <c r="E155" s="40">
        <v>350</v>
      </c>
      <c r="F155" s="44" t="s">
        <v>818</v>
      </c>
      <c r="G155" s="46" t="str">
        <f t="shared" si="2"/>
        <v>0009</v>
      </c>
      <c r="H155" s="47">
        <v>352.7</v>
      </c>
      <c r="I155" s="47">
        <v>70.54</v>
      </c>
      <c r="J155" s="19"/>
    </row>
    <row r="156" spans="1:10" ht="12.75">
      <c r="A156" s="37">
        <v>145</v>
      </c>
      <c r="B156" s="38" t="s">
        <v>161</v>
      </c>
      <c r="C156" s="37" t="s">
        <v>11</v>
      </c>
      <c r="D156" s="39" t="s">
        <v>169</v>
      </c>
      <c r="E156" s="40">
        <v>350</v>
      </c>
      <c r="F156" s="44" t="s">
        <v>406</v>
      </c>
      <c r="G156" s="46" t="str">
        <f t="shared" si="2"/>
        <v>0009</v>
      </c>
      <c r="H156" s="47">
        <v>352.7</v>
      </c>
      <c r="I156" s="47">
        <v>70.54</v>
      </c>
      <c r="J156" s="19"/>
    </row>
    <row r="157" spans="1:10" ht="12.75">
      <c r="A157" s="37">
        <v>146</v>
      </c>
      <c r="B157" s="38" t="s">
        <v>161</v>
      </c>
      <c r="C157" s="37" t="s">
        <v>11</v>
      </c>
      <c r="D157" s="39" t="s">
        <v>166</v>
      </c>
      <c r="E157" s="40">
        <v>650</v>
      </c>
      <c r="F157" s="44" t="s">
        <v>828</v>
      </c>
      <c r="G157" s="46" t="str">
        <f t="shared" si="2"/>
        <v>0015</v>
      </c>
      <c r="H157" s="47">
        <v>651.24</v>
      </c>
      <c r="I157" s="47">
        <v>130.24800000000002</v>
      </c>
      <c r="J157" s="1"/>
    </row>
    <row r="158" spans="1:10" ht="12.75">
      <c r="A158" s="37">
        <v>147</v>
      </c>
      <c r="B158" s="38" t="s">
        <v>161</v>
      </c>
      <c r="C158" s="37" t="s">
        <v>11</v>
      </c>
      <c r="D158" s="39" t="s">
        <v>167</v>
      </c>
      <c r="E158" s="40">
        <v>650</v>
      </c>
      <c r="F158" s="44" t="s">
        <v>899</v>
      </c>
      <c r="G158" s="46" t="str">
        <f t="shared" si="2"/>
        <v>0003</v>
      </c>
      <c r="H158" s="47">
        <v>651.24</v>
      </c>
      <c r="I158" s="47">
        <v>130.24800000000002</v>
      </c>
      <c r="J158" s="19"/>
    </row>
    <row r="159" spans="1:10" ht="12.75">
      <c r="A159" s="37">
        <v>148</v>
      </c>
      <c r="B159" s="38" t="s">
        <v>170</v>
      </c>
      <c r="C159" s="37" t="s">
        <v>11</v>
      </c>
      <c r="D159" s="39" t="s">
        <v>171</v>
      </c>
      <c r="E159" s="40">
        <v>1000</v>
      </c>
      <c r="F159" s="44" t="s">
        <v>417</v>
      </c>
      <c r="G159" s="46" t="str">
        <f t="shared" si="2"/>
        <v>0032</v>
      </c>
      <c r="H159" s="47">
        <v>1001.9</v>
      </c>
      <c r="I159" s="47">
        <v>200.38</v>
      </c>
      <c r="J159" s="1"/>
    </row>
    <row r="160" spans="1:10" ht="12.75">
      <c r="A160" s="37">
        <v>149</v>
      </c>
      <c r="B160" s="38" t="s">
        <v>172</v>
      </c>
      <c r="C160" s="37" t="s">
        <v>3</v>
      </c>
      <c r="D160" s="39" t="s">
        <v>173</v>
      </c>
      <c r="E160" s="40">
        <v>1000</v>
      </c>
      <c r="F160" s="44" t="s">
        <v>801</v>
      </c>
      <c r="G160" s="46" t="str">
        <f t="shared" si="2"/>
        <v>0034</v>
      </c>
      <c r="H160" s="47">
        <v>1007.7</v>
      </c>
      <c r="I160" s="47">
        <v>201.54000000000002</v>
      </c>
      <c r="J160" s="19"/>
    </row>
    <row r="161" spans="1:10" ht="12.75">
      <c r="A161" s="37">
        <v>150</v>
      </c>
      <c r="B161" s="38" t="s">
        <v>174</v>
      </c>
      <c r="C161" s="37" t="s">
        <v>3</v>
      </c>
      <c r="D161" s="39" t="s">
        <v>175</v>
      </c>
      <c r="E161" s="40">
        <v>350</v>
      </c>
      <c r="F161" s="44" t="s">
        <v>771</v>
      </c>
      <c r="G161" s="46" t="str">
        <f t="shared" si="2"/>
        <v>0027</v>
      </c>
      <c r="H161" s="47">
        <v>352.7</v>
      </c>
      <c r="I161" s="47">
        <v>70.54</v>
      </c>
      <c r="J161" s="1"/>
    </row>
    <row r="162" spans="1:10" ht="12.75">
      <c r="A162" s="37">
        <v>151</v>
      </c>
      <c r="B162" s="38" t="s">
        <v>174</v>
      </c>
      <c r="C162" s="37" t="s">
        <v>3</v>
      </c>
      <c r="D162" s="41" t="s">
        <v>176</v>
      </c>
      <c r="E162" s="40">
        <v>350</v>
      </c>
      <c r="F162" s="44" t="s">
        <v>819</v>
      </c>
      <c r="G162" s="46" t="str">
        <f t="shared" si="2"/>
        <v>0027</v>
      </c>
      <c r="H162" s="47">
        <v>352.7</v>
      </c>
      <c r="I162" s="47">
        <v>70.54</v>
      </c>
      <c r="J162" s="19"/>
    </row>
    <row r="163" spans="1:10" ht="12.75">
      <c r="A163" s="37">
        <v>152</v>
      </c>
      <c r="B163" s="38" t="s">
        <v>177</v>
      </c>
      <c r="C163" s="37" t="s">
        <v>3</v>
      </c>
      <c r="D163" s="41" t="s">
        <v>178</v>
      </c>
      <c r="E163" s="40">
        <v>350</v>
      </c>
      <c r="F163" s="44" t="s">
        <v>820</v>
      </c>
      <c r="G163" s="46" t="str">
        <f t="shared" si="2"/>
        <v>0023</v>
      </c>
      <c r="H163" s="47">
        <v>352.7</v>
      </c>
      <c r="I163" s="47">
        <v>70.54</v>
      </c>
      <c r="J163" s="19"/>
    </row>
    <row r="164" spans="1:10" ht="12.75">
      <c r="A164" s="37">
        <v>153</v>
      </c>
      <c r="B164" s="38" t="s">
        <v>177</v>
      </c>
      <c r="C164" s="37" t="s">
        <v>3</v>
      </c>
      <c r="D164" s="41" t="s">
        <v>179</v>
      </c>
      <c r="E164" s="40">
        <v>350</v>
      </c>
      <c r="F164" s="44" t="s">
        <v>863</v>
      </c>
      <c r="G164" s="46" t="str">
        <f t="shared" si="2"/>
        <v>0023</v>
      </c>
      <c r="H164" s="47">
        <v>350.67</v>
      </c>
      <c r="I164" s="47">
        <v>70.134</v>
      </c>
      <c r="J164" s="19"/>
    </row>
    <row r="165" spans="1:10" ht="12.75">
      <c r="A165" s="37">
        <v>154</v>
      </c>
      <c r="B165" s="38" t="s">
        <v>180</v>
      </c>
      <c r="C165" s="37" t="s">
        <v>11</v>
      </c>
      <c r="D165" s="41" t="s">
        <v>181</v>
      </c>
      <c r="E165" s="40">
        <v>1000</v>
      </c>
      <c r="F165" s="44" t="s">
        <v>810</v>
      </c>
      <c r="G165" s="46" t="str">
        <f t="shared" si="2"/>
        <v>0034</v>
      </c>
      <c r="H165" s="47">
        <v>1007.7</v>
      </c>
      <c r="I165" s="47">
        <v>201.54000000000002</v>
      </c>
      <c r="J165" s="1"/>
    </row>
    <row r="166" spans="1:10" ht="12.75">
      <c r="A166" s="37">
        <v>155</v>
      </c>
      <c r="B166" s="38" t="s">
        <v>180</v>
      </c>
      <c r="C166" s="37" t="s">
        <v>11</v>
      </c>
      <c r="D166" s="41" t="s">
        <v>182</v>
      </c>
      <c r="E166" s="40">
        <v>1000</v>
      </c>
      <c r="F166" s="44" t="s">
        <v>811</v>
      </c>
      <c r="G166" s="46" t="str">
        <f t="shared" si="2"/>
        <v>0034</v>
      </c>
      <c r="H166" s="47">
        <v>1007.7</v>
      </c>
      <c r="I166" s="47">
        <v>201.54000000000002</v>
      </c>
      <c r="J166" s="1"/>
    </row>
    <row r="167" spans="1:10" ht="12.75">
      <c r="A167" s="37">
        <v>156</v>
      </c>
      <c r="B167" s="38" t="s">
        <v>183</v>
      </c>
      <c r="C167" s="37" t="s">
        <v>11</v>
      </c>
      <c r="D167" s="41" t="s">
        <v>184</v>
      </c>
      <c r="E167" s="40">
        <v>1000</v>
      </c>
      <c r="F167" s="44" t="s">
        <v>886</v>
      </c>
      <c r="G167" s="46" t="str">
        <f t="shared" si="2"/>
        <v>0014</v>
      </c>
      <c r="H167" s="47">
        <v>1001.9</v>
      </c>
      <c r="I167" s="47">
        <v>200.38</v>
      </c>
      <c r="J167" s="1"/>
    </row>
    <row r="168" spans="1:10" ht="12.75">
      <c r="A168" s="37">
        <v>157</v>
      </c>
      <c r="B168" s="38" t="s">
        <v>185</v>
      </c>
      <c r="C168" s="37" t="s">
        <v>11</v>
      </c>
      <c r="D168" s="39" t="s">
        <v>186</v>
      </c>
      <c r="E168" s="40">
        <v>650</v>
      </c>
      <c r="F168" s="44" t="s">
        <v>920</v>
      </c>
      <c r="G168" s="46" t="str">
        <f t="shared" si="2"/>
        <v>0014</v>
      </c>
      <c r="H168" s="47">
        <v>651.24</v>
      </c>
      <c r="I168" s="47">
        <v>130.24800000000002</v>
      </c>
      <c r="J168" s="1"/>
    </row>
    <row r="169" spans="1:10" ht="12.75">
      <c r="A169" s="37">
        <v>158</v>
      </c>
      <c r="B169" s="38" t="s">
        <v>193</v>
      </c>
      <c r="C169" s="37" t="s">
        <v>11</v>
      </c>
      <c r="D169" s="41" t="s">
        <v>194</v>
      </c>
      <c r="E169" s="40">
        <v>350</v>
      </c>
      <c r="F169" s="44" t="s">
        <v>845</v>
      </c>
      <c r="G169" s="46" t="str">
        <f t="shared" si="2"/>
        <v>0028</v>
      </c>
      <c r="H169" s="47">
        <v>350.67</v>
      </c>
      <c r="I169" s="47">
        <v>70.134</v>
      </c>
      <c r="J169" s="19"/>
    </row>
    <row r="170" spans="1:10" ht="12.75">
      <c r="A170" s="37">
        <v>159</v>
      </c>
      <c r="B170" s="38" t="s">
        <v>193</v>
      </c>
      <c r="C170" s="37" t="s">
        <v>11</v>
      </c>
      <c r="D170" s="41" t="s">
        <v>195</v>
      </c>
      <c r="E170" s="40">
        <v>350</v>
      </c>
      <c r="F170" s="44" t="s">
        <v>953</v>
      </c>
      <c r="G170" s="46" t="str">
        <f t="shared" si="2"/>
        <v>0028</v>
      </c>
      <c r="H170" s="47">
        <v>350</v>
      </c>
      <c r="I170" s="47">
        <v>70</v>
      </c>
      <c r="J170" s="1"/>
    </row>
    <row r="171" spans="1:10" ht="12.75">
      <c r="A171" s="37">
        <v>160</v>
      </c>
      <c r="B171" s="38" t="s">
        <v>187</v>
      </c>
      <c r="C171" s="37" t="s">
        <v>3</v>
      </c>
      <c r="D171" s="41" t="s">
        <v>188</v>
      </c>
      <c r="E171" s="40">
        <v>350</v>
      </c>
      <c r="F171" s="44" t="s">
        <v>393</v>
      </c>
      <c r="G171" s="46" t="str">
        <f t="shared" si="2"/>
        <v>0006</v>
      </c>
      <c r="H171" s="47">
        <v>352.7</v>
      </c>
      <c r="I171" s="47">
        <v>70.54</v>
      </c>
      <c r="J171" s="19"/>
    </row>
    <row r="172" spans="1:10" ht="12.75">
      <c r="A172" s="37">
        <v>161</v>
      </c>
      <c r="B172" s="38" t="s">
        <v>187</v>
      </c>
      <c r="C172" s="37" t="s">
        <v>3</v>
      </c>
      <c r="D172" s="39" t="s">
        <v>189</v>
      </c>
      <c r="E172" s="40">
        <v>350</v>
      </c>
      <c r="F172" s="44" t="s">
        <v>762</v>
      </c>
      <c r="G172" s="46" t="str">
        <f t="shared" si="2"/>
        <v>0006</v>
      </c>
      <c r="H172" s="47">
        <v>352.7</v>
      </c>
      <c r="I172" s="47">
        <v>70.54</v>
      </c>
      <c r="J172" s="1"/>
    </row>
    <row r="173" spans="1:10" ht="12.75">
      <c r="A173" s="37">
        <v>162</v>
      </c>
      <c r="B173" s="38" t="s">
        <v>187</v>
      </c>
      <c r="C173" s="37" t="s">
        <v>3</v>
      </c>
      <c r="D173" s="39" t="s">
        <v>190</v>
      </c>
      <c r="E173" s="40">
        <v>350</v>
      </c>
      <c r="F173" s="44" t="s">
        <v>396</v>
      </c>
      <c r="G173" s="46" t="str">
        <f t="shared" si="2"/>
        <v>0006</v>
      </c>
      <c r="H173" s="47">
        <v>352.7</v>
      </c>
      <c r="I173" s="47">
        <v>70.54</v>
      </c>
      <c r="J173" s="1"/>
    </row>
    <row r="174" spans="1:10" ht="12.75">
      <c r="A174" s="37">
        <v>163</v>
      </c>
      <c r="B174" s="38" t="s">
        <v>187</v>
      </c>
      <c r="C174" s="37" t="s">
        <v>3</v>
      </c>
      <c r="D174" s="39" t="s">
        <v>191</v>
      </c>
      <c r="E174" s="40">
        <v>650</v>
      </c>
      <c r="F174" s="44" t="s">
        <v>844</v>
      </c>
      <c r="G174" s="46" t="str">
        <f t="shared" si="2"/>
        <v>0018</v>
      </c>
      <c r="H174" s="47">
        <v>651.24</v>
      </c>
      <c r="I174" s="47">
        <v>130.24800000000002</v>
      </c>
      <c r="J174" s="19"/>
    </row>
    <row r="175" spans="1:10" ht="12.75">
      <c r="A175" s="37">
        <v>164</v>
      </c>
      <c r="B175" s="38" t="s">
        <v>187</v>
      </c>
      <c r="C175" s="37" t="s">
        <v>3</v>
      </c>
      <c r="D175" s="39" t="s">
        <v>192</v>
      </c>
      <c r="E175" s="40">
        <v>350</v>
      </c>
      <c r="F175" s="44" t="s">
        <v>887</v>
      </c>
      <c r="G175" s="46" t="str">
        <f t="shared" si="2"/>
        <v>0006</v>
      </c>
      <c r="H175" s="47">
        <v>350.67</v>
      </c>
      <c r="I175" s="47">
        <v>70.134</v>
      </c>
      <c r="J175" s="1"/>
    </row>
    <row r="176" spans="1:10" ht="12.75">
      <c r="A176" s="37">
        <v>165</v>
      </c>
      <c r="B176" s="38" t="s">
        <v>196</v>
      </c>
      <c r="C176" s="37" t="s">
        <v>3</v>
      </c>
      <c r="D176" s="39" t="s">
        <v>197</v>
      </c>
      <c r="E176" s="40">
        <v>1000</v>
      </c>
      <c r="F176" s="44" t="s">
        <v>734</v>
      </c>
      <c r="G176" s="46" t="str">
        <f t="shared" si="2"/>
        <v>0030</v>
      </c>
      <c r="H176" s="47">
        <v>1007.7</v>
      </c>
      <c r="I176" s="47">
        <v>201.54000000000002</v>
      </c>
      <c r="J176" s="1"/>
    </row>
    <row r="177" spans="1:10" ht="12.75">
      <c r="A177" s="37">
        <v>166</v>
      </c>
      <c r="B177" s="38" t="s">
        <v>196</v>
      </c>
      <c r="C177" s="37" t="s">
        <v>3</v>
      </c>
      <c r="D177" s="39" t="s">
        <v>198</v>
      </c>
      <c r="E177" s="40">
        <v>1000</v>
      </c>
      <c r="F177" s="44" t="s">
        <v>735</v>
      </c>
      <c r="G177" s="46" t="str">
        <f t="shared" si="2"/>
        <v>0030</v>
      </c>
      <c r="H177" s="47">
        <v>1007.7</v>
      </c>
      <c r="I177" s="47">
        <v>201.54000000000002</v>
      </c>
      <c r="J177" s="1"/>
    </row>
    <row r="178" spans="1:10" ht="12.75">
      <c r="A178" s="37">
        <v>167</v>
      </c>
      <c r="B178" s="38" t="s">
        <v>196</v>
      </c>
      <c r="C178" s="37" t="s">
        <v>3</v>
      </c>
      <c r="D178" s="39" t="s">
        <v>199</v>
      </c>
      <c r="E178" s="40">
        <v>1000</v>
      </c>
      <c r="F178" s="44" t="s">
        <v>926</v>
      </c>
      <c r="G178" s="46" t="str">
        <f t="shared" si="2"/>
        <v>0030</v>
      </c>
      <c r="H178" s="47">
        <v>1001.9</v>
      </c>
      <c r="I178" s="47">
        <v>200.38</v>
      </c>
      <c r="J178" s="1"/>
    </row>
    <row r="179" spans="1:10" ht="12.75">
      <c r="A179" s="37">
        <v>168</v>
      </c>
      <c r="B179" s="38" t="s">
        <v>200</v>
      </c>
      <c r="C179" s="37" t="s">
        <v>3</v>
      </c>
      <c r="D179" s="39" t="s">
        <v>201</v>
      </c>
      <c r="E179" s="40">
        <v>1000</v>
      </c>
      <c r="F179" s="44" t="s">
        <v>802</v>
      </c>
      <c r="G179" s="46" t="str">
        <f t="shared" si="2"/>
        <v>0034</v>
      </c>
      <c r="H179" s="47">
        <v>1007.7</v>
      </c>
      <c r="I179" s="47">
        <v>201.54000000000002</v>
      </c>
      <c r="J179" s="1"/>
    </row>
    <row r="180" spans="1:10" ht="12.75">
      <c r="A180" s="37">
        <v>169</v>
      </c>
      <c r="B180" s="38" t="s">
        <v>200</v>
      </c>
      <c r="C180" s="37" t="s">
        <v>3</v>
      </c>
      <c r="D180" s="39" t="s">
        <v>211</v>
      </c>
      <c r="E180" s="40">
        <v>1000</v>
      </c>
      <c r="F180" s="44" t="s">
        <v>803</v>
      </c>
      <c r="G180" s="46" t="str">
        <f t="shared" si="2"/>
        <v>0034</v>
      </c>
      <c r="H180" s="47">
        <v>1007.7</v>
      </c>
      <c r="I180" s="47">
        <v>201.54000000000002</v>
      </c>
      <c r="J180" s="1"/>
    </row>
    <row r="181" spans="1:10" ht="12.75">
      <c r="A181" s="37">
        <v>170</v>
      </c>
      <c r="B181" s="38" t="s">
        <v>200</v>
      </c>
      <c r="C181" s="37" t="s">
        <v>3</v>
      </c>
      <c r="D181" s="39" t="s">
        <v>202</v>
      </c>
      <c r="E181" s="40">
        <v>650</v>
      </c>
      <c r="F181" s="44" t="s">
        <v>821</v>
      </c>
      <c r="G181" s="46" t="str">
        <f t="shared" si="2"/>
        <v>0024</v>
      </c>
      <c r="H181" s="47">
        <v>655.01</v>
      </c>
      <c r="I181" s="47">
        <v>131.002</v>
      </c>
      <c r="J181" s="1"/>
    </row>
    <row r="182" spans="1:10" ht="12.75">
      <c r="A182" s="37">
        <v>171</v>
      </c>
      <c r="B182" s="38" t="s">
        <v>200</v>
      </c>
      <c r="C182" s="37" t="s">
        <v>3</v>
      </c>
      <c r="D182" s="39" t="s">
        <v>209</v>
      </c>
      <c r="E182" s="40">
        <v>650</v>
      </c>
      <c r="F182" s="44" t="s">
        <v>822</v>
      </c>
      <c r="G182" s="46" t="str">
        <f t="shared" si="2"/>
        <v>0024</v>
      </c>
      <c r="H182" s="47">
        <v>655.01</v>
      </c>
      <c r="I182" s="47">
        <v>131.002</v>
      </c>
      <c r="J182" s="1"/>
    </row>
    <row r="183" spans="1:10" ht="12.75">
      <c r="A183" s="37">
        <v>172</v>
      </c>
      <c r="B183" s="38" t="s">
        <v>200</v>
      </c>
      <c r="C183" s="37" t="s">
        <v>3</v>
      </c>
      <c r="D183" s="39" t="s">
        <v>207</v>
      </c>
      <c r="E183" s="40">
        <v>350</v>
      </c>
      <c r="F183" s="44" t="s">
        <v>829</v>
      </c>
      <c r="G183" s="46" t="str">
        <f t="shared" si="2"/>
        <v>0024</v>
      </c>
      <c r="H183" s="47">
        <v>350.67</v>
      </c>
      <c r="I183" s="47">
        <v>70.134</v>
      </c>
      <c r="J183" s="1"/>
    </row>
    <row r="184" spans="1:10" ht="12.75">
      <c r="A184" s="37">
        <v>173</v>
      </c>
      <c r="B184" s="38" t="s">
        <v>200</v>
      </c>
      <c r="C184" s="37" t="s">
        <v>3</v>
      </c>
      <c r="D184" s="39" t="s">
        <v>213</v>
      </c>
      <c r="E184" s="40">
        <v>1000</v>
      </c>
      <c r="F184" s="44" t="s">
        <v>830</v>
      </c>
      <c r="G184" s="46" t="str">
        <f t="shared" si="2"/>
        <v>0034</v>
      </c>
      <c r="H184" s="47">
        <v>1001.9</v>
      </c>
      <c r="I184" s="47">
        <v>200.38</v>
      </c>
      <c r="J184" s="1"/>
    </row>
    <row r="185" spans="1:10" ht="12.75">
      <c r="A185" s="37">
        <v>174</v>
      </c>
      <c r="B185" s="38" t="s">
        <v>200</v>
      </c>
      <c r="C185" s="37" t="s">
        <v>3</v>
      </c>
      <c r="D185" s="39" t="s">
        <v>215</v>
      </c>
      <c r="E185" s="40">
        <v>1000</v>
      </c>
      <c r="F185" s="44" t="s">
        <v>709</v>
      </c>
      <c r="G185" s="46" t="str">
        <f t="shared" si="2"/>
        <v>0034</v>
      </c>
      <c r="H185" s="47">
        <v>1001.9</v>
      </c>
      <c r="I185" s="47">
        <v>200.38</v>
      </c>
      <c r="J185" s="1"/>
    </row>
    <row r="186" spans="1:10" ht="12.75">
      <c r="A186" s="37">
        <v>175</v>
      </c>
      <c r="B186" s="38" t="s">
        <v>200</v>
      </c>
      <c r="C186" s="37" t="s">
        <v>3</v>
      </c>
      <c r="D186" s="39" t="s">
        <v>218</v>
      </c>
      <c r="E186" s="40">
        <v>1000</v>
      </c>
      <c r="F186" s="44" t="s">
        <v>831</v>
      </c>
      <c r="G186" s="46" t="str">
        <f t="shared" si="2"/>
        <v>0031</v>
      </c>
      <c r="H186" s="47">
        <v>1001.9</v>
      </c>
      <c r="I186" s="47">
        <v>200.38</v>
      </c>
      <c r="J186" s="1"/>
    </row>
    <row r="187" spans="1:10" ht="12.75">
      <c r="A187" s="37">
        <v>176</v>
      </c>
      <c r="B187" s="38" t="s">
        <v>200</v>
      </c>
      <c r="C187" s="37" t="s">
        <v>3</v>
      </c>
      <c r="D187" s="39" t="s">
        <v>203</v>
      </c>
      <c r="E187" s="40">
        <v>650</v>
      </c>
      <c r="F187" s="44" t="s">
        <v>832</v>
      </c>
      <c r="G187" s="46" t="str">
        <f t="shared" si="2"/>
        <v>0032</v>
      </c>
      <c r="H187" s="47">
        <v>651.24</v>
      </c>
      <c r="I187" s="47">
        <v>130.24800000000002</v>
      </c>
      <c r="J187" s="1"/>
    </row>
    <row r="188" spans="1:10" ht="12.75">
      <c r="A188" s="37">
        <v>177</v>
      </c>
      <c r="B188" s="38" t="s">
        <v>200</v>
      </c>
      <c r="C188" s="37" t="s">
        <v>3</v>
      </c>
      <c r="D188" s="39" t="s">
        <v>206</v>
      </c>
      <c r="E188" s="40">
        <v>350</v>
      </c>
      <c r="F188" s="44" t="s">
        <v>846</v>
      </c>
      <c r="G188" s="46" t="str">
        <f t="shared" si="2"/>
        <v>0024</v>
      </c>
      <c r="H188" s="47">
        <v>350.67</v>
      </c>
      <c r="I188" s="47">
        <v>70.134</v>
      </c>
      <c r="J188" s="1"/>
    </row>
    <row r="189" spans="1:10" ht="12.75">
      <c r="A189" s="37">
        <v>178</v>
      </c>
      <c r="B189" s="38" t="s">
        <v>200</v>
      </c>
      <c r="C189" s="37" t="s">
        <v>3</v>
      </c>
      <c r="D189" s="39" t="s">
        <v>208</v>
      </c>
      <c r="E189" s="40">
        <v>350</v>
      </c>
      <c r="F189" s="44" t="s">
        <v>864</v>
      </c>
      <c r="G189" s="46" t="str">
        <f t="shared" si="2"/>
        <v>0024</v>
      </c>
      <c r="H189" s="47">
        <v>350.67</v>
      </c>
      <c r="I189" s="47">
        <v>70.134</v>
      </c>
      <c r="J189" s="1"/>
    </row>
    <row r="190" spans="1:10" ht="12.75">
      <c r="A190" s="37">
        <v>179</v>
      </c>
      <c r="B190" s="38" t="s">
        <v>200</v>
      </c>
      <c r="C190" s="37" t="s">
        <v>3</v>
      </c>
      <c r="D190" s="39" t="s">
        <v>204</v>
      </c>
      <c r="E190" s="40">
        <v>1000</v>
      </c>
      <c r="F190" s="44" t="s">
        <v>410</v>
      </c>
      <c r="G190" s="46" t="str">
        <f t="shared" si="2"/>
        <v>0032</v>
      </c>
      <c r="H190" s="47">
        <v>1001.9</v>
      </c>
      <c r="I190" s="47">
        <v>200.38</v>
      </c>
      <c r="J190" s="1"/>
    </row>
    <row r="191" spans="1:10" ht="12.75">
      <c r="A191" s="37">
        <v>180</v>
      </c>
      <c r="B191" s="38" t="s">
        <v>200</v>
      </c>
      <c r="C191" s="37" t="s">
        <v>3</v>
      </c>
      <c r="D191" s="39" t="s">
        <v>205</v>
      </c>
      <c r="E191" s="40">
        <v>350</v>
      </c>
      <c r="F191" s="44" t="s">
        <v>888</v>
      </c>
      <c r="G191" s="46" t="str">
        <f t="shared" si="2"/>
        <v>0032</v>
      </c>
      <c r="H191" s="47">
        <v>350.67</v>
      </c>
      <c r="I191" s="47">
        <v>70.134</v>
      </c>
      <c r="J191" s="1"/>
    </row>
    <row r="192" spans="1:10" ht="12.75">
      <c r="A192" s="37">
        <v>181</v>
      </c>
      <c r="B192" s="38" t="s">
        <v>200</v>
      </c>
      <c r="C192" s="37" t="s">
        <v>3</v>
      </c>
      <c r="D192" s="39" t="s">
        <v>212</v>
      </c>
      <c r="E192" s="40">
        <v>1000</v>
      </c>
      <c r="F192" s="44" t="s">
        <v>903</v>
      </c>
      <c r="G192" s="46" t="str">
        <f t="shared" si="2"/>
        <v>0034</v>
      </c>
      <c r="H192" s="47">
        <v>1001.9</v>
      </c>
      <c r="I192" s="47">
        <v>200.38</v>
      </c>
      <c r="J192" s="1"/>
    </row>
    <row r="193" spans="1:10" ht="12.75">
      <c r="A193" s="37">
        <v>182</v>
      </c>
      <c r="B193" s="38" t="s">
        <v>200</v>
      </c>
      <c r="C193" s="37" t="s">
        <v>3</v>
      </c>
      <c r="D193" s="39" t="s">
        <v>210</v>
      </c>
      <c r="E193" s="40">
        <v>650</v>
      </c>
      <c r="F193" s="44" t="s">
        <v>907</v>
      </c>
      <c r="G193" s="46" t="str">
        <f t="shared" si="2"/>
        <v>0024</v>
      </c>
      <c r="H193" s="47">
        <v>651.24</v>
      </c>
      <c r="I193" s="47">
        <v>130.24800000000002</v>
      </c>
      <c r="J193" s="1"/>
    </row>
    <row r="194" spans="1:10" ht="12.75">
      <c r="A194" s="37">
        <v>183</v>
      </c>
      <c r="B194" s="38" t="s">
        <v>200</v>
      </c>
      <c r="C194" s="37" t="s">
        <v>3</v>
      </c>
      <c r="D194" s="39" t="s">
        <v>214</v>
      </c>
      <c r="E194" s="40">
        <v>1000</v>
      </c>
      <c r="F194" s="44" t="s">
        <v>913</v>
      </c>
      <c r="G194" s="46" t="str">
        <f t="shared" si="2"/>
        <v>0034</v>
      </c>
      <c r="H194" s="47">
        <v>1001.9</v>
      </c>
      <c r="I194" s="47">
        <v>200.38</v>
      </c>
      <c r="J194" s="1"/>
    </row>
    <row r="195" spans="1:10" ht="12.75">
      <c r="A195" s="37">
        <v>184</v>
      </c>
      <c r="B195" s="38" t="s">
        <v>200</v>
      </c>
      <c r="C195" s="37" t="s">
        <v>3</v>
      </c>
      <c r="D195" s="39" t="s">
        <v>216</v>
      </c>
      <c r="E195" s="40">
        <v>1000</v>
      </c>
      <c r="F195" s="44" t="s">
        <v>916</v>
      </c>
      <c r="G195" s="46" t="str">
        <f t="shared" si="2"/>
        <v>0034</v>
      </c>
      <c r="H195" s="47">
        <v>1001.9</v>
      </c>
      <c r="I195" s="47">
        <v>200.38</v>
      </c>
      <c r="J195" s="1"/>
    </row>
    <row r="196" spans="1:10" ht="12.75">
      <c r="A196" s="37">
        <v>185</v>
      </c>
      <c r="B196" s="38" t="s">
        <v>200</v>
      </c>
      <c r="C196" s="37" t="s">
        <v>3</v>
      </c>
      <c r="D196" s="39" t="s">
        <v>217</v>
      </c>
      <c r="E196" s="40">
        <v>1000</v>
      </c>
      <c r="F196" s="44" t="s">
        <v>927</v>
      </c>
      <c r="G196" s="46" t="str">
        <f t="shared" si="2"/>
        <v>0034</v>
      </c>
      <c r="H196" s="47">
        <v>1001.9</v>
      </c>
      <c r="I196" s="47">
        <v>200.38</v>
      </c>
      <c r="J196" s="19"/>
    </row>
    <row r="197" spans="1:10" ht="12.75">
      <c r="A197" s="37">
        <v>186</v>
      </c>
      <c r="B197" s="38" t="s">
        <v>200</v>
      </c>
      <c r="C197" s="37" t="s">
        <v>3</v>
      </c>
      <c r="D197" s="39" t="s">
        <v>220</v>
      </c>
      <c r="E197" s="40">
        <v>1000</v>
      </c>
      <c r="F197" s="44" t="s">
        <v>928</v>
      </c>
      <c r="G197" s="46" t="str">
        <f t="shared" si="2"/>
        <v>0034</v>
      </c>
      <c r="H197" s="47">
        <v>1001.9</v>
      </c>
      <c r="I197" s="47">
        <v>200.38</v>
      </c>
      <c r="J197" s="19"/>
    </row>
    <row r="198" spans="1:10" ht="12.75">
      <c r="A198" s="37">
        <v>187</v>
      </c>
      <c r="B198" s="38" t="s">
        <v>200</v>
      </c>
      <c r="C198" s="37" t="s">
        <v>3</v>
      </c>
      <c r="D198" s="39" t="s">
        <v>219</v>
      </c>
      <c r="E198" s="40">
        <v>350</v>
      </c>
      <c r="F198" s="44" t="s">
        <v>950</v>
      </c>
      <c r="G198" s="46" t="str">
        <f t="shared" si="2"/>
        <v>0032</v>
      </c>
      <c r="H198" s="47">
        <v>350.67</v>
      </c>
      <c r="I198" s="47">
        <v>70.134</v>
      </c>
      <c r="J198" s="1"/>
    </row>
    <row r="199" spans="1:10" ht="12.75">
      <c r="A199" s="37">
        <v>188</v>
      </c>
      <c r="B199" s="38" t="s">
        <v>200</v>
      </c>
      <c r="C199" s="37" t="s">
        <v>3</v>
      </c>
      <c r="D199" s="39" t="s">
        <v>221</v>
      </c>
      <c r="E199" s="40">
        <v>1000</v>
      </c>
      <c r="F199" s="44" t="s">
        <v>952</v>
      </c>
      <c r="G199" s="46" t="str">
        <f t="shared" si="2"/>
        <v>0034</v>
      </c>
      <c r="H199" s="47">
        <v>1001.9</v>
      </c>
      <c r="I199" s="47">
        <v>200.38</v>
      </c>
      <c r="J199" s="1"/>
    </row>
    <row r="200" spans="1:10" ht="12.75">
      <c r="A200" s="37">
        <v>189</v>
      </c>
      <c r="B200" s="38" t="s">
        <v>200</v>
      </c>
      <c r="C200" s="37" t="s">
        <v>3</v>
      </c>
      <c r="D200" s="39" t="s">
        <v>222</v>
      </c>
      <c r="E200" s="40">
        <v>1000</v>
      </c>
      <c r="F200" s="44" t="s">
        <v>924</v>
      </c>
      <c r="G200" s="46" t="str">
        <f t="shared" si="2"/>
        <v>0034</v>
      </c>
      <c r="H200" s="47">
        <v>1001.9</v>
      </c>
      <c r="I200" s="47">
        <v>200.38</v>
      </c>
      <c r="J200" s="1"/>
    </row>
    <row r="201" spans="1:10" ht="12.75">
      <c r="A201" s="37">
        <v>190</v>
      </c>
      <c r="B201" s="38" t="s">
        <v>223</v>
      </c>
      <c r="C201" s="37" t="s">
        <v>3</v>
      </c>
      <c r="D201" s="41" t="s">
        <v>224</v>
      </c>
      <c r="E201" s="40">
        <v>650</v>
      </c>
      <c r="F201" s="44" t="s">
        <v>787</v>
      </c>
      <c r="G201" s="46" t="str">
        <f t="shared" si="2"/>
        <v>0024</v>
      </c>
      <c r="H201" s="47">
        <v>655.01</v>
      </c>
      <c r="I201" s="47">
        <v>131.002</v>
      </c>
      <c r="J201" s="1"/>
    </row>
    <row r="202" spans="1:10" ht="12.75">
      <c r="A202" s="37">
        <v>191</v>
      </c>
      <c r="B202" s="38" t="s">
        <v>225</v>
      </c>
      <c r="C202" s="37" t="s">
        <v>11</v>
      </c>
      <c r="D202" s="39" t="s">
        <v>226</v>
      </c>
      <c r="E202" s="40">
        <v>1000</v>
      </c>
      <c r="F202" s="44" t="s">
        <v>751</v>
      </c>
      <c r="G202" s="46" t="str">
        <f t="shared" si="2"/>
        <v>0001</v>
      </c>
      <c r="H202" s="47">
        <v>1007.7</v>
      </c>
      <c r="I202" s="47">
        <v>201.54000000000002</v>
      </c>
      <c r="J202" s="19"/>
    </row>
    <row r="203" spans="1:10" ht="12.75">
      <c r="A203" s="37">
        <v>192</v>
      </c>
      <c r="B203" s="38" t="s">
        <v>225</v>
      </c>
      <c r="C203" s="37" t="s">
        <v>11</v>
      </c>
      <c r="D203" s="39" t="s">
        <v>227</v>
      </c>
      <c r="E203" s="40">
        <v>350</v>
      </c>
      <c r="F203" s="44" t="s">
        <v>847</v>
      </c>
      <c r="G203" s="46" t="str">
        <f t="shared" si="2"/>
        <v>0001</v>
      </c>
      <c r="H203" s="47">
        <v>350.67</v>
      </c>
      <c r="I203" s="47">
        <v>70.134</v>
      </c>
      <c r="J203" s="19"/>
    </row>
    <row r="204" spans="1:10" ht="12.75">
      <c r="A204" s="37">
        <v>193</v>
      </c>
      <c r="B204" s="38" t="s">
        <v>225</v>
      </c>
      <c r="C204" s="37" t="s">
        <v>11</v>
      </c>
      <c r="D204" s="39" t="s">
        <v>228</v>
      </c>
      <c r="E204" s="40">
        <v>350</v>
      </c>
      <c r="F204" s="44" t="s">
        <v>865</v>
      </c>
      <c r="G204" s="46" t="str">
        <f aca="true" t="shared" si="3" ref="G204:G267">RIGHT(F204,4)</f>
        <v>0005</v>
      </c>
      <c r="H204" s="47">
        <v>350.67</v>
      </c>
      <c r="I204" s="47">
        <v>70.134</v>
      </c>
      <c r="J204" s="1"/>
    </row>
    <row r="205" spans="1:10" ht="12.75">
      <c r="A205" s="37">
        <v>194</v>
      </c>
      <c r="B205" s="38" t="s">
        <v>225</v>
      </c>
      <c r="C205" s="37" t="s">
        <v>11</v>
      </c>
      <c r="D205" s="39" t="s">
        <v>229</v>
      </c>
      <c r="E205" s="40">
        <v>350</v>
      </c>
      <c r="F205" s="44" t="s">
        <v>866</v>
      </c>
      <c r="G205" s="46" t="str">
        <f t="shared" si="3"/>
        <v>0005</v>
      </c>
      <c r="H205" s="47">
        <v>350.67</v>
      </c>
      <c r="I205" s="47">
        <v>70.134</v>
      </c>
      <c r="J205" s="1"/>
    </row>
    <row r="206" spans="1:10" ht="12.75">
      <c r="A206" s="37">
        <v>195</v>
      </c>
      <c r="B206" s="38" t="s">
        <v>225</v>
      </c>
      <c r="C206" s="37" t="s">
        <v>11</v>
      </c>
      <c r="D206" s="39" t="s">
        <v>230</v>
      </c>
      <c r="E206" s="40">
        <v>1000</v>
      </c>
      <c r="F206" s="44" t="s">
        <v>889</v>
      </c>
      <c r="G206" s="46" t="str">
        <f t="shared" si="3"/>
        <v>0005</v>
      </c>
      <c r="H206" s="47">
        <v>1001.9</v>
      </c>
      <c r="I206" s="47">
        <v>200.38</v>
      </c>
      <c r="J206" s="1"/>
    </row>
    <row r="207" spans="1:10" ht="12.75">
      <c r="A207" s="37">
        <v>196</v>
      </c>
      <c r="B207" s="38" t="s">
        <v>231</v>
      </c>
      <c r="C207" s="37" t="s">
        <v>11</v>
      </c>
      <c r="D207" s="39" t="s">
        <v>232</v>
      </c>
      <c r="E207" s="40">
        <v>1000</v>
      </c>
      <c r="F207" s="44" t="s">
        <v>848</v>
      </c>
      <c r="G207" s="46" t="str">
        <f t="shared" si="3"/>
        <v>0003</v>
      </c>
      <c r="H207" s="47">
        <v>1001.9</v>
      </c>
      <c r="I207" s="47">
        <v>200.38</v>
      </c>
      <c r="J207" s="19"/>
    </row>
    <row r="208" spans="1:10" ht="12.75">
      <c r="A208" s="37">
        <v>197</v>
      </c>
      <c r="B208" s="38" t="s">
        <v>233</v>
      </c>
      <c r="C208" s="37" t="s">
        <v>11</v>
      </c>
      <c r="D208" s="41" t="s">
        <v>234</v>
      </c>
      <c r="E208" s="40">
        <v>350</v>
      </c>
      <c r="F208" s="44" t="s">
        <v>408</v>
      </c>
      <c r="G208" s="46" t="str">
        <f t="shared" si="3"/>
        <v>0032</v>
      </c>
      <c r="H208" s="47">
        <v>350.67</v>
      </c>
      <c r="I208" s="47">
        <v>70.134</v>
      </c>
      <c r="J208" s="1"/>
    </row>
    <row r="209" spans="1:10" ht="12.75">
      <c r="A209" s="37">
        <v>198</v>
      </c>
      <c r="B209" s="38" t="s">
        <v>233</v>
      </c>
      <c r="C209" s="37" t="s">
        <v>11</v>
      </c>
      <c r="D209" s="41" t="s">
        <v>235</v>
      </c>
      <c r="E209" s="40">
        <v>650</v>
      </c>
      <c r="F209" s="44" t="s">
        <v>832</v>
      </c>
      <c r="G209" s="46" t="str">
        <f t="shared" si="3"/>
        <v>0032</v>
      </c>
      <c r="H209" s="47">
        <v>651.24</v>
      </c>
      <c r="I209" s="47">
        <v>130.24800000000002</v>
      </c>
      <c r="J209" s="19"/>
    </row>
    <row r="210" spans="1:10" ht="12.75">
      <c r="A210" s="37">
        <v>199</v>
      </c>
      <c r="B210" s="38" t="s">
        <v>233</v>
      </c>
      <c r="C210" s="37" t="s">
        <v>11</v>
      </c>
      <c r="D210" s="41" t="s">
        <v>236</v>
      </c>
      <c r="E210" s="40">
        <v>650</v>
      </c>
      <c r="F210" s="44" t="s">
        <v>415</v>
      </c>
      <c r="G210" s="46" t="str">
        <f t="shared" si="3"/>
        <v>0032</v>
      </c>
      <c r="H210" s="47">
        <v>651.24</v>
      </c>
      <c r="I210" s="47">
        <v>130.24800000000002</v>
      </c>
      <c r="J210" s="19"/>
    </row>
    <row r="211" spans="1:10" ht="12.75">
      <c r="A211" s="37">
        <v>200</v>
      </c>
      <c r="B211" s="38" t="s">
        <v>233</v>
      </c>
      <c r="C211" s="37" t="s">
        <v>11</v>
      </c>
      <c r="D211" s="41" t="s">
        <v>237</v>
      </c>
      <c r="E211" s="40">
        <v>650</v>
      </c>
      <c r="F211" s="44" t="s">
        <v>914</v>
      </c>
      <c r="G211" s="46" t="str">
        <f t="shared" si="3"/>
        <v>0032</v>
      </c>
      <c r="H211" s="47">
        <v>651.24</v>
      </c>
      <c r="I211" s="47">
        <v>130.24800000000002</v>
      </c>
      <c r="J211" s="1"/>
    </row>
    <row r="212" spans="1:10" ht="12.75">
      <c r="A212" s="37">
        <v>201</v>
      </c>
      <c r="B212" s="38" t="s">
        <v>238</v>
      </c>
      <c r="C212" s="37" t="s">
        <v>11</v>
      </c>
      <c r="D212" s="41" t="s">
        <v>239</v>
      </c>
      <c r="E212" s="40">
        <v>650</v>
      </c>
      <c r="F212" s="44" t="s">
        <v>772</v>
      </c>
      <c r="G212" s="46" t="str">
        <f t="shared" si="3"/>
        <v>0018</v>
      </c>
      <c r="H212" s="47">
        <v>655.01</v>
      </c>
      <c r="I212" s="47">
        <v>131.002</v>
      </c>
      <c r="J212" s="1"/>
    </row>
    <row r="213" spans="1:10" ht="12.75">
      <c r="A213" s="37">
        <v>202</v>
      </c>
      <c r="B213" s="38" t="s">
        <v>238</v>
      </c>
      <c r="C213" s="37" t="s">
        <v>11</v>
      </c>
      <c r="D213" s="41" t="s">
        <v>240</v>
      </c>
      <c r="E213" s="40">
        <v>650</v>
      </c>
      <c r="F213" s="44" t="s">
        <v>844</v>
      </c>
      <c r="G213" s="46" t="str">
        <f t="shared" si="3"/>
        <v>0018</v>
      </c>
      <c r="H213" s="47">
        <v>651.24</v>
      </c>
      <c r="I213" s="47">
        <v>130.24800000000002</v>
      </c>
      <c r="J213" s="1"/>
    </row>
    <row r="214" spans="1:10" ht="12.75">
      <c r="A214" s="37">
        <v>203</v>
      </c>
      <c r="B214" s="38" t="s">
        <v>241</v>
      </c>
      <c r="C214" s="37" t="s">
        <v>11</v>
      </c>
      <c r="D214" s="41" t="s">
        <v>242</v>
      </c>
      <c r="E214" s="40">
        <v>1000</v>
      </c>
      <c r="F214" s="44" t="s">
        <v>782</v>
      </c>
      <c r="G214" s="46" t="str">
        <f t="shared" si="3"/>
        <v>0033</v>
      </c>
      <c r="H214" s="47">
        <v>1007.7</v>
      </c>
      <c r="I214" s="47">
        <v>201.54000000000002</v>
      </c>
      <c r="J214" s="1"/>
    </row>
    <row r="215" spans="1:10" ht="12.75">
      <c r="A215" s="37">
        <v>204</v>
      </c>
      <c r="B215" s="38" t="s">
        <v>261</v>
      </c>
      <c r="C215" s="37" t="s">
        <v>11</v>
      </c>
      <c r="D215" s="39" t="s">
        <v>262</v>
      </c>
      <c r="E215" s="40">
        <v>1000</v>
      </c>
      <c r="F215" s="44" t="s">
        <v>748</v>
      </c>
      <c r="G215" s="46" t="str">
        <f t="shared" si="3"/>
        <v>0012</v>
      </c>
      <c r="H215" s="47">
        <v>1007.7</v>
      </c>
      <c r="I215" s="47">
        <v>201.54000000000002</v>
      </c>
      <c r="J215" s="1"/>
    </row>
    <row r="216" spans="1:10" ht="12.75">
      <c r="A216" s="37">
        <v>205</v>
      </c>
      <c r="B216" s="38" t="s">
        <v>261</v>
      </c>
      <c r="C216" s="37" t="s">
        <v>11</v>
      </c>
      <c r="D216" s="39" t="s">
        <v>263</v>
      </c>
      <c r="E216" s="40">
        <v>650</v>
      </c>
      <c r="F216" s="44" t="s">
        <v>871</v>
      </c>
      <c r="G216" s="46" t="str">
        <f t="shared" si="3"/>
        <v>0005</v>
      </c>
      <c r="H216" s="47">
        <v>651.24</v>
      </c>
      <c r="I216" s="47">
        <v>130.24800000000002</v>
      </c>
      <c r="J216" s="1"/>
    </row>
    <row r="217" spans="1:10" ht="12.75">
      <c r="A217" s="37">
        <v>206</v>
      </c>
      <c r="B217" s="38" t="s">
        <v>264</v>
      </c>
      <c r="C217" s="37" t="s">
        <v>3</v>
      </c>
      <c r="D217" s="41" t="s">
        <v>265</v>
      </c>
      <c r="E217" s="40">
        <v>350</v>
      </c>
      <c r="F217" s="44" t="s">
        <v>872</v>
      </c>
      <c r="G217" s="46" t="str">
        <f t="shared" si="3"/>
        <v>0005</v>
      </c>
      <c r="H217" s="47">
        <v>350.67</v>
      </c>
      <c r="I217" s="47">
        <v>70.134</v>
      </c>
      <c r="J217" s="1"/>
    </row>
    <row r="218" spans="1:10" ht="12.75">
      <c r="A218" s="37">
        <v>207</v>
      </c>
      <c r="B218" s="38" t="s">
        <v>266</v>
      </c>
      <c r="C218" s="37" t="s">
        <v>11</v>
      </c>
      <c r="D218" s="39" t="s">
        <v>267</v>
      </c>
      <c r="E218" s="40">
        <v>350</v>
      </c>
      <c r="F218" s="44" t="s">
        <v>724</v>
      </c>
      <c r="G218" s="46" t="str">
        <f t="shared" si="3"/>
        <v>0003</v>
      </c>
      <c r="H218" s="47">
        <v>352.7</v>
      </c>
      <c r="I218" s="47">
        <v>70.54</v>
      </c>
      <c r="J218" s="1"/>
    </row>
    <row r="219" spans="1:10" ht="12.75">
      <c r="A219" s="37">
        <v>208</v>
      </c>
      <c r="B219" s="38" t="s">
        <v>266</v>
      </c>
      <c r="C219" s="37" t="s">
        <v>11</v>
      </c>
      <c r="D219" s="39" t="s">
        <v>268</v>
      </c>
      <c r="E219" s="40">
        <v>1000</v>
      </c>
      <c r="F219" s="44" t="s">
        <v>808</v>
      </c>
      <c r="G219" s="46" t="str">
        <f t="shared" si="3"/>
        <v>0034</v>
      </c>
      <c r="H219" s="47">
        <v>1007.7</v>
      </c>
      <c r="I219" s="47">
        <v>201.54000000000002</v>
      </c>
      <c r="J219" s="1"/>
    </row>
    <row r="220" spans="1:10" ht="12.75">
      <c r="A220" s="37">
        <v>209</v>
      </c>
      <c r="B220" s="38" t="s">
        <v>269</v>
      </c>
      <c r="C220" s="37" t="s">
        <v>3</v>
      </c>
      <c r="D220" s="41" t="s">
        <v>271</v>
      </c>
      <c r="E220" s="40">
        <v>1000</v>
      </c>
      <c r="F220" s="44" t="s">
        <v>812</v>
      </c>
      <c r="G220" s="46" t="str">
        <f t="shared" si="3"/>
        <v>0033</v>
      </c>
      <c r="H220" s="47">
        <v>1007.7</v>
      </c>
      <c r="I220" s="47">
        <v>201.54000000000002</v>
      </c>
      <c r="J220" s="1"/>
    </row>
    <row r="221" spans="1:10" ht="12.75">
      <c r="A221" s="37">
        <v>210</v>
      </c>
      <c r="B221" s="38" t="s">
        <v>269</v>
      </c>
      <c r="C221" s="37" t="s">
        <v>3</v>
      </c>
      <c r="D221" s="41" t="s">
        <v>270</v>
      </c>
      <c r="E221" s="40">
        <v>1000</v>
      </c>
      <c r="F221" s="44" t="s">
        <v>834</v>
      </c>
      <c r="G221" s="46" t="str">
        <f t="shared" si="3"/>
        <v>0033</v>
      </c>
      <c r="H221" s="47">
        <v>1001.9</v>
      </c>
      <c r="I221" s="47">
        <v>200.38</v>
      </c>
      <c r="J221" s="1"/>
    </row>
    <row r="222" spans="1:10" ht="12.75">
      <c r="A222" s="37">
        <v>211</v>
      </c>
      <c r="B222" s="38" t="s">
        <v>243</v>
      </c>
      <c r="C222" s="37" t="s">
        <v>11</v>
      </c>
      <c r="D222" s="41" t="s">
        <v>254</v>
      </c>
      <c r="E222" s="40">
        <v>350</v>
      </c>
      <c r="F222" s="44" t="s">
        <v>720</v>
      </c>
      <c r="G222" s="46" t="str">
        <f t="shared" si="3"/>
        <v>0002</v>
      </c>
      <c r="H222" s="47">
        <v>353.01</v>
      </c>
      <c r="I222" s="47">
        <v>70.602</v>
      </c>
      <c r="J222" s="1"/>
    </row>
    <row r="223" spans="1:10" ht="12.75">
      <c r="A223" s="37">
        <v>212</v>
      </c>
      <c r="B223" s="38" t="s">
        <v>243</v>
      </c>
      <c r="C223" s="37" t="s">
        <v>11</v>
      </c>
      <c r="D223" s="41" t="s">
        <v>255</v>
      </c>
      <c r="E223" s="40">
        <v>350</v>
      </c>
      <c r="F223" s="44" t="s">
        <v>721</v>
      </c>
      <c r="G223" s="46" t="str">
        <f t="shared" si="3"/>
        <v>0039</v>
      </c>
      <c r="H223" s="47">
        <v>353.01</v>
      </c>
      <c r="I223" s="47">
        <v>70.602</v>
      </c>
      <c r="J223" s="1"/>
    </row>
    <row r="224" spans="1:10" ht="12.75">
      <c r="A224" s="37">
        <v>213</v>
      </c>
      <c r="B224" s="38" t="s">
        <v>243</v>
      </c>
      <c r="C224" s="37" t="s">
        <v>11</v>
      </c>
      <c r="D224" s="41" t="s">
        <v>244</v>
      </c>
      <c r="E224" s="40">
        <v>350</v>
      </c>
      <c r="F224" s="44" t="s">
        <v>726</v>
      </c>
      <c r="G224" s="46" t="str">
        <f t="shared" si="3"/>
        <v>0009</v>
      </c>
      <c r="H224" s="47">
        <v>352.7</v>
      </c>
      <c r="I224" s="47">
        <v>70.54</v>
      </c>
      <c r="J224" s="1"/>
    </row>
    <row r="225" spans="1:10" ht="12.75">
      <c r="A225" s="37">
        <v>214</v>
      </c>
      <c r="B225" s="38" t="s">
        <v>243</v>
      </c>
      <c r="C225" s="37" t="s">
        <v>11</v>
      </c>
      <c r="D225" s="41" t="s">
        <v>245</v>
      </c>
      <c r="E225" s="40">
        <v>350</v>
      </c>
      <c r="F225" s="44" t="s">
        <v>727</v>
      </c>
      <c r="G225" s="46" t="str">
        <f t="shared" si="3"/>
        <v>0003</v>
      </c>
      <c r="H225" s="47">
        <v>352.7</v>
      </c>
      <c r="I225" s="47">
        <v>70.54</v>
      </c>
      <c r="J225" s="1"/>
    </row>
    <row r="226" spans="1:10" ht="12.75">
      <c r="A226" s="37">
        <v>215</v>
      </c>
      <c r="B226" s="38" t="s">
        <v>243</v>
      </c>
      <c r="C226" s="37" t="s">
        <v>11</v>
      </c>
      <c r="D226" s="41" t="s">
        <v>247</v>
      </c>
      <c r="E226" s="40">
        <v>350</v>
      </c>
      <c r="F226" s="44" t="s">
        <v>728</v>
      </c>
      <c r="G226" s="46" t="str">
        <f t="shared" si="3"/>
        <v>0039</v>
      </c>
      <c r="H226" s="47">
        <v>352.7</v>
      </c>
      <c r="I226" s="47">
        <v>70.54</v>
      </c>
      <c r="J226" s="1"/>
    </row>
    <row r="227" spans="1:10" ht="12.75">
      <c r="A227" s="37">
        <v>216</v>
      </c>
      <c r="B227" s="38" t="s">
        <v>243</v>
      </c>
      <c r="C227" s="37" t="s">
        <v>11</v>
      </c>
      <c r="D227" s="41" t="s">
        <v>246</v>
      </c>
      <c r="E227" s="40">
        <v>350</v>
      </c>
      <c r="F227" s="44" t="s">
        <v>773</v>
      </c>
      <c r="G227" s="46" t="str">
        <f t="shared" si="3"/>
        <v>0018</v>
      </c>
      <c r="H227" s="47">
        <v>352.7</v>
      </c>
      <c r="I227" s="47">
        <v>70.54</v>
      </c>
      <c r="J227" s="19"/>
    </row>
    <row r="228" spans="1:10" ht="12.75">
      <c r="A228" s="37">
        <v>217</v>
      </c>
      <c r="B228" s="38" t="s">
        <v>243</v>
      </c>
      <c r="C228" s="37" t="s">
        <v>11</v>
      </c>
      <c r="D228" s="41" t="s">
        <v>248</v>
      </c>
      <c r="E228" s="40">
        <v>350</v>
      </c>
      <c r="F228" s="44" t="s">
        <v>777</v>
      </c>
      <c r="G228" s="46" t="str">
        <f t="shared" si="3"/>
        <v>0009</v>
      </c>
      <c r="H228" s="47">
        <v>352.7</v>
      </c>
      <c r="I228" s="47">
        <v>70.54</v>
      </c>
      <c r="J228" s="1"/>
    </row>
    <row r="229" spans="1:10" ht="12.75">
      <c r="A229" s="37">
        <v>218</v>
      </c>
      <c r="B229" s="38" t="s">
        <v>243</v>
      </c>
      <c r="C229" s="37" t="s">
        <v>11</v>
      </c>
      <c r="D229" s="41" t="s">
        <v>259</v>
      </c>
      <c r="E229" s="40">
        <v>350</v>
      </c>
      <c r="F229" s="44" t="s">
        <v>823</v>
      </c>
      <c r="G229" s="46" t="str">
        <f t="shared" si="3"/>
        <v>0008</v>
      </c>
      <c r="H229" s="47">
        <v>352.7</v>
      </c>
      <c r="I229" s="47">
        <v>70.54</v>
      </c>
      <c r="J229" s="19"/>
    </row>
    <row r="230" spans="1:10" ht="12.75">
      <c r="A230" s="37">
        <v>219</v>
      </c>
      <c r="B230" s="38" t="s">
        <v>243</v>
      </c>
      <c r="C230" s="37" t="s">
        <v>11</v>
      </c>
      <c r="D230" s="41" t="s">
        <v>260</v>
      </c>
      <c r="E230" s="40">
        <v>350</v>
      </c>
      <c r="F230" s="44" t="s">
        <v>407</v>
      </c>
      <c r="G230" s="46" t="str">
        <f t="shared" si="3"/>
        <v>0009</v>
      </c>
      <c r="H230" s="47">
        <v>352.7</v>
      </c>
      <c r="I230" s="47">
        <v>70.54</v>
      </c>
      <c r="J230" s="19"/>
    </row>
    <row r="231" spans="1:10" ht="12.75">
      <c r="A231" s="37">
        <v>220</v>
      </c>
      <c r="B231" s="38" t="s">
        <v>243</v>
      </c>
      <c r="C231" s="37" t="s">
        <v>11</v>
      </c>
      <c r="D231" s="41" t="s">
        <v>256</v>
      </c>
      <c r="E231" s="40">
        <v>350</v>
      </c>
      <c r="F231" s="44" t="s">
        <v>833</v>
      </c>
      <c r="G231" s="46" t="str">
        <f t="shared" si="3"/>
        <v>0039</v>
      </c>
      <c r="H231" s="47">
        <v>350.67</v>
      </c>
      <c r="I231" s="47">
        <v>70.134</v>
      </c>
      <c r="J231" s="1"/>
    </row>
    <row r="232" spans="1:10" ht="12.75">
      <c r="A232" s="37">
        <v>221</v>
      </c>
      <c r="B232" s="38" t="s">
        <v>243</v>
      </c>
      <c r="C232" s="37" t="s">
        <v>11</v>
      </c>
      <c r="D232" s="41" t="s">
        <v>249</v>
      </c>
      <c r="E232" s="40">
        <v>350</v>
      </c>
      <c r="F232" s="44" t="s">
        <v>867</v>
      </c>
      <c r="G232" s="46" t="str">
        <f t="shared" si="3"/>
        <v>0005</v>
      </c>
      <c r="H232" s="47">
        <v>350.67</v>
      </c>
      <c r="I232" s="47">
        <v>70.134</v>
      </c>
      <c r="J232" s="19"/>
    </row>
    <row r="233" spans="1:10" ht="12.75">
      <c r="A233" s="37">
        <v>222</v>
      </c>
      <c r="B233" s="38" t="s">
        <v>243</v>
      </c>
      <c r="C233" s="37" t="s">
        <v>11</v>
      </c>
      <c r="D233" s="41" t="s">
        <v>250</v>
      </c>
      <c r="E233" s="40">
        <v>350</v>
      </c>
      <c r="F233" s="44" t="s">
        <v>868</v>
      </c>
      <c r="G233" s="46" t="str">
        <f t="shared" si="3"/>
        <v>0005</v>
      </c>
      <c r="H233" s="47">
        <v>350.67</v>
      </c>
      <c r="I233" s="47">
        <v>70.134</v>
      </c>
      <c r="J233" s="1"/>
    </row>
    <row r="234" spans="1:10" ht="12.75">
      <c r="A234" s="37">
        <v>223</v>
      </c>
      <c r="B234" s="38" t="s">
        <v>243</v>
      </c>
      <c r="C234" s="37" t="s">
        <v>11</v>
      </c>
      <c r="D234" s="41" t="s">
        <v>251</v>
      </c>
      <c r="E234" s="40">
        <v>350</v>
      </c>
      <c r="F234" s="44" t="s">
        <v>869</v>
      </c>
      <c r="G234" s="46" t="str">
        <f t="shared" si="3"/>
        <v>0005</v>
      </c>
      <c r="H234" s="47">
        <v>350.67</v>
      </c>
      <c r="I234" s="47">
        <v>70.134</v>
      </c>
      <c r="J234" s="19"/>
    </row>
    <row r="235" spans="1:10" ht="12.75">
      <c r="A235" s="37">
        <v>224</v>
      </c>
      <c r="B235" s="38" t="s">
        <v>243</v>
      </c>
      <c r="C235" s="37" t="s">
        <v>11</v>
      </c>
      <c r="D235" s="41" t="s">
        <v>258</v>
      </c>
      <c r="E235" s="40">
        <v>350</v>
      </c>
      <c r="F235" s="44" t="s">
        <v>870</v>
      </c>
      <c r="G235" s="46" t="str">
        <f t="shared" si="3"/>
        <v>0039</v>
      </c>
      <c r="H235" s="47">
        <v>350.67</v>
      </c>
      <c r="I235" s="47">
        <v>70.134</v>
      </c>
      <c r="J235" s="19"/>
    </row>
    <row r="236" spans="1:10" ht="12.75">
      <c r="A236" s="37">
        <v>225</v>
      </c>
      <c r="B236" s="38" t="s">
        <v>243</v>
      </c>
      <c r="C236" s="37" t="s">
        <v>11</v>
      </c>
      <c r="D236" s="41" t="s">
        <v>252</v>
      </c>
      <c r="E236" s="40">
        <v>350</v>
      </c>
      <c r="F236" s="44" t="s">
        <v>876</v>
      </c>
      <c r="G236" s="46" t="str">
        <f t="shared" si="3"/>
        <v>0005</v>
      </c>
      <c r="H236" s="47">
        <v>350.67</v>
      </c>
      <c r="I236" s="47">
        <v>70.134</v>
      </c>
      <c r="J236" s="1"/>
    </row>
    <row r="237" spans="1:10" ht="12.75">
      <c r="A237" s="37">
        <v>226</v>
      </c>
      <c r="B237" s="38" t="s">
        <v>243</v>
      </c>
      <c r="C237" s="37" t="s">
        <v>11</v>
      </c>
      <c r="D237" s="41" t="s">
        <v>257</v>
      </c>
      <c r="E237" s="40">
        <v>350</v>
      </c>
      <c r="F237" s="44" t="s">
        <v>908</v>
      </c>
      <c r="G237" s="46" t="str">
        <f t="shared" si="3"/>
        <v>0007</v>
      </c>
      <c r="H237" s="47">
        <v>350.67</v>
      </c>
      <c r="I237" s="47">
        <v>70.134</v>
      </c>
      <c r="J237" s="1"/>
    </row>
    <row r="238" spans="1:10" ht="12.75">
      <c r="A238" s="37">
        <v>227</v>
      </c>
      <c r="B238" s="38" t="s">
        <v>243</v>
      </c>
      <c r="C238" s="37" t="s">
        <v>11</v>
      </c>
      <c r="D238" s="41" t="s">
        <v>253</v>
      </c>
      <c r="E238" s="40">
        <v>350</v>
      </c>
      <c r="F238" s="44" t="s">
        <v>416</v>
      </c>
      <c r="G238" s="46" t="str">
        <f t="shared" si="3"/>
        <v>0009</v>
      </c>
      <c r="H238" s="47">
        <v>350.67</v>
      </c>
      <c r="I238" s="47">
        <v>70.134</v>
      </c>
      <c r="J238" s="1"/>
    </row>
    <row r="239" spans="1:10" ht="12.75">
      <c r="A239" s="37">
        <v>228</v>
      </c>
      <c r="B239" s="38" t="s">
        <v>272</v>
      </c>
      <c r="C239" s="37" t="s">
        <v>11</v>
      </c>
      <c r="D239" s="41" t="s">
        <v>273</v>
      </c>
      <c r="E239" s="40">
        <v>1000</v>
      </c>
      <c r="F239" s="44" t="s">
        <v>388</v>
      </c>
      <c r="G239" s="46" t="str">
        <f t="shared" si="3"/>
        <v>0037</v>
      </c>
      <c r="H239" s="47">
        <v>1007.7</v>
      </c>
      <c r="I239" s="47">
        <v>201.54000000000002</v>
      </c>
      <c r="J239" s="1"/>
    </row>
    <row r="240" spans="1:10" ht="12.75">
      <c r="A240" s="37">
        <v>229</v>
      </c>
      <c r="B240" s="38" t="s">
        <v>274</v>
      </c>
      <c r="C240" s="37" t="s">
        <v>3</v>
      </c>
      <c r="D240" s="39" t="s">
        <v>275</v>
      </c>
      <c r="E240" s="40">
        <v>350</v>
      </c>
      <c r="F240" s="44" t="s">
        <v>736</v>
      </c>
      <c r="G240" s="46" t="str">
        <f t="shared" si="3"/>
        <v>0039</v>
      </c>
      <c r="H240" s="47">
        <v>352.7</v>
      </c>
      <c r="I240" s="47">
        <v>70.54</v>
      </c>
      <c r="J240" s="1"/>
    </row>
    <row r="241" spans="1:10" ht="12.75">
      <c r="A241" s="37">
        <v>230</v>
      </c>
      <c r="B241" s="38" t="s">
        <v>274</v>
      </c>
      <c r="C241" s="37" t="s">
        <v>3</v>
      </c>
      <c r="D241" s="39" t="s">
        <v>276</v>
      </c>
      <c r="E241" s="40">
        <v>350</v>
      </c>
      <c r="F241" s="44" t="s">
        <v>737</v>
      </c>
      <c r="G241" s="46" t="str">
        <f t="shared" si="3"/>
        <v>0039</v>
      </c>
      <c r="H241" s="47">
        <v>352.7</v>
      </c>
      <c r="I241" s="47">
        <v>70.54</v>
      </c>
      <c r="J241" s="1"/>
    </row>
    <row r="242" spans="1:10" ht="12.75">
      <c r="A242" s="37">
        <v>231</v>
      </c>
      <c r="B242" s="38" t="s">
        <v>274</v>
      </c>
      <c r="C242" s="37" t="s">
        <v>3</v>
      </c>
      <c r="D242" s="39" t="s">
        <v>277</v>
      </c>
      <c r="E242" s="40">
        <v>350</v>
      </c>
      <c r="F242" s="44" t="s">
        <v>790</v>
      </c>
      <c r="G242" s="46" t="str">
        <f t="shared" si="3"/>
        <v>0036</v>
      </c>
      <c r="H242" s="47">
        <v>352.7</v>
      </c>
      <c r="I242" s="47">
        <v>70.54</v>
      </c>
      <c r="J242" s="1"/>
    </row>
    <row r="243" spans="1:10" ht="12.75">
      <c r="A243" s="37">
        <v>232</v>
      </c>
      <c r="B243" s="38" t="s">
        <v>274</v>
      </c>
      <c r="C243" s="37" t="s">
        <v>3</v>
      </c>
      <c r="D243" s="39" t="s">
        <v>278</v>
      </c>
      <c r="E243" s="40">
        <v>350</v>
      </c>
      <c r="F243" s="44" t="s">
        <v>849</v>
      </c>
      <c r="G243" s="46" t="str">
        <f t="shared" si="3"/>
        <v>0039</v>
      </c>
      <c r="H243" s="47">
        <v>350.67</v>
      </c>
      <c r="I243" s="47">
        <v>70.134</v>
      </c>
      <c r="J243" s="1"/>
    </row>
    <row r="244" spans="1:10" ht="12.75">
      <c r="A244" s="37">
        <v>233</v>
      </c>
      <c r="B244" s="38" t="s">
        <v>274</v>
      </c>
      <c r="C244" s="37" t="s">
        <v>3</v>
      </c>
      <c r="D244" s="39" t="s">
        <v>279</v>
      </c>
      <c r="E244" s="40">
        <v>350</v>
      </c>
      <c r="F244" s="44" t="s">
        <v>850</v>
      </c>
      <c r="G244" s="46" t="str">
        <f t="shared" si="3"/>
        <v>0039</v>
      </c>
      <c r="H244" s="47">
        <v>350.67</v>
      </c>
      <c r="I244" s="47">
        <v>70.134</v>
      </c>
      <c r="J244" s="19"/>
    </row>
    <row r="245" spans="1:10" ht="12.75">
      <c r="A245" s="37">
        <v>234</v>
      </c>
      <c r="B245" s="38" t="s">
        <v>274</v>
      </c>
      <c r="C245" s="37" t="s">
        <v>3</v>
      </c>
      <c r="D245" s="39" t="s">
        <v>281</v>
      </c>
      <c r="E245" s="40">
        <v>350</v>
      </c>
      <c r="F245" s="44" t="s">
        <v>851</v>
      </c>
      <c r="G245" s="46" t="str">
        <f t="shared" si="3"/>
        <v>0039</v>
      </c>
      <c r="H245" s="47">
        <v>350.67</v>
      </c>
      <c r="I245" s="47">
        <v>70.134</v>
      </c>
      <c r="J245" s="19"/>
    </row>
    <row r="246" spans="1:10" ht="12.75">
      <c r="A246" s="37">
        <v>235</v>
      </c>
      <c r="B246" s="38" t="s">
        <v>274</v>
      </c>
      <c r="C246" s="37" t="s">
        <v>3</v>
      </c>
      <c r="D246" s="39" t="s">
        <v>280</v>
      </c>
      <c r="E246" s="40">
        <v>350</v>
      </c>
      <c r="F246" s="44" t="s">
        <v>883</v>
      </c>
      <c r="G246" s="46" t="str">
        <f t="shared" si="3"/>
        <v>0039</v>
      </c>
      <c r="H246" s="47">
        <v>350.67</v>
      </c>
      <c r="I246" s="47">
        <v>70.134</v>
      </c>
      <c r="J246" s="1"/>
    </row>
    <row r="247" spans="1:10" ht="12.75">
      <c r="A247" s="37">
        <v>236</v>
      </c>
      <c r="B247" s="38" t="s">
        <v>274</v>
      </c>
      <c r="C247" s="37" t="s">
        <v>3</v>
      </c>
      <c r="D247" s="39" t="s">
        <v>283</v>
      </c>
      <c r="E247" s="40">
        <v>650</v>
      </c>
      <c r="F247" s="44" t="s">
        <v>929</v>
      </c>
      <c r="G247" s="46" t="str">
        <f t="shared" si="3"/>
        <v>0039</v>
      </c>
      <c r="H247" s="47">
        <v>651.24</v>
      </c>
      <c r="I247" s="47">
        <v>130.24800000000002</v>
      </c>
      <c r="J247" s="19"/>
    </row>
    <row r="248" spans="1:10" ht="12.75">
      <c r="A248" s="37">
        <v>237</v>
      </c>
      <c r="B248" s="38" t="s">
        <v>274</v>
      </c>
      <c r="C248" s="37" t="s">
        <v>3</v>
      </c>
      <c r="D248" s="39" t="s">
        <v>282</v>
      </c>
      <c r="E248" s="40">
        <v>650</v>
      </c>
      <c r="F248" s="44" t="s">
        <v>938</v>
      </c>
      <c r="G248" s="46" t="str">
        <f t="shared" si="3"/>
        <v>0039</v>
      </c>
      <c r="H248" s="47">
        <v>651.24</v>
      </c>
      <c r="I248" s="47">
        <v>130.24800000000002</v>
      </c>
      <c r="J248" s="19"/>
    </row>
    <row r="249" spans="1:10" ht="12.75">
      <c r="A249" s="37">
        <v>238</v>
      </c>
      <c r="B249" s="38" t="s">
        <v>374</v>
      </c>
      <c r="C249" s="37"/>
      <c r="D249" s="39" t="s">
        <v>375</v>
      </c>
      <c r="E249" s="40">
        <v>1000</v>
      </c>
      <c r="F249" s="44" t="s">
        <v>837</v>
      </c>
      <c r="G249" s="46" t="str">
        <f t="shared" si="3"/>
        <v>0032</v>
      </c>
      <c r="H249" s="47">
        <v>1001.9</v>
      </c>
      <c r="I249" s="47"/>
      <c r="J249" s="1"/>
    </row>
    <row r="250" spans="1:10" ht="12.75">
      <c r="A250" s="37">
        <v>239</v>
      </c>
      <c r="B250" s="38" t="s">
        <v>289</v>
      </c>
      <c r="C250" s="37" t="s">
        <v>11</v>
      </c>
      <c r="D250" s="41" t="s">
        <v>290</v>
      </c>
      <c r="E250" s="40">
        <v>650</v>
      </c>
      <c r="F250" s="44" t="s">
        <v>824</v>
      </c>
      <c r="G250" s="46" t="str">
        <f t="shared" si="3"/>
        <v>0014</v>
      </c>
      <c r="H250" s="47">
        <v>655.01</v>
      </c>
      <c r="I250" s="47">
        <v>131.002</v>
      </c>
      <c r="J250" s="1"/>
    </row>
    <row r="251" spans="1:10" ht="12.75">
      <c r="A251" s="37">
        <v>240</v>
      </c>
      <c r="B251" s="38" t="s">
        <v>284</v>
      </c>
      <c r="C251" s="37" t="s">
        <v>11</v>
      </c>
      <c r="D251" s="41" t="s">
        <v>285</v>
      </c>
      <c r="E251" s="40">
        <v>1000</v>
      </c>
      <c r="F251" s="44" t="s">
        <v>756</v>
      </c>
      <c r="G251" s="46" t="str">
        <f t="shared" si="3"/>
        <v>0036</v>
      </c>
      <c r="H251" s="47">
        <v>1007.7</v>
      </c>
      <c r="I251" s="47">
        <v>201.54000000000002</v>
      </c>
      <c r="J251" s="1"/>
    </row>
    <row r="252" spans="1:10" ht="12.75">
      <c r="A252" s="37">
        <v>241</v>
      </c>
      <c r="B252" s="38" t="s">
        <v>286</v>
      </c>
      <c r="C252" s="37" t="s">
        <v>3</v>
      </c>
      <c r="D252" s="39" t="s">
        <v>287</v>
      </c>
      <c r="E252" s="40">
        <v>350</v>
      </c>
      <c r="F252" s="44" t="s">
        <v>791</v>
      </c>
      <c r="G252" s="46" t="str">
        <f t="shared" si="3"/>
        <v>0017</v>
      </c>
      <c r="H252" s="47">
        <v>352.7</v>
      </c>
      <c r="I252" s="47">
        <v>70.54</v>
      </c>
      <c r="J252" s="1"/>
    </row>
    <row r="253" spans="1:10" ht="12.75">
      <c r="A253" s="37">
        <v>242</v>
      </c>
      <c r="B253" s="38" t="s">
        <v>286</v>
      </c>
      <c r="C253" s="37" t="s">
        <v>3</v>
      </c>
      <c r="D253" s="41" t="s">
        <v>288</v>
      </c>
      <c r="E253" s="40">
        <v>650</v>
      </c>
      <c r="F253" s="44" t="s">
        <v>884</v>
      </c>
      <c r="G253" s="46" t="str">
        <f t="shared" si="3"/>
        <v>0017</v>
      </c>
      <c r="H253" s="47">
        <v>651.24</v>
      </c>
      <c r="I253" s="47">
        <v>130.24800000000002</v>
      </c>
      <c r="J253" s="1"/>
    </row>
    <row r="254" spans="1:10" ht="12.75">
      <c r="A254" s="37">
        <v>243</v>
      </c>
      <c r="B254" s="38" t="s">
        <v>291</v>
      </c>
      <c r="C254" s="37" t="s">
        <v>11</v>
      </c>
      <c r="D254" s="39" t="s">
        <v>292</v>
      </c>
      <c r="E254" s="40">
        <v>650</v>
      </c>
      <c r="F254" s="44" t="s">
        <v>835</v>
      </c>
      <c r="G254" s="46" t="str">
        <f t="shared" si="3"/>
        <v>0032</v>
      </c>
      <c r="H254" s="47">
        <v>651.24</v>
      </c>
      <c r="I254" s="47">
        <v>130.24800000000002</v>
      </c>
      <c r="J254" s="1"/>
    </row>
    <row r="255" spans="1:10" ht="12.75">
      <c r="A255" s="37">
        <v>244</v>
      </c>
      <c r="B255" s="38" t="s">
        <v>291</v>
      </c>
      <c r="C255" s="37" t="s">
        <v>11</v>
      </c>
      <c r="D255" s="39" t="s">
        <v>293</v>
      </c>
      <c r="E255" s="40">
        <v>350</v>
      </c>
      <c r="F255" s="44" t="s">
        <v>873</v>
      </c>
      <c r="G255" s="46" t="str">
        <f t="shared" si="3"/>
        <v>0005</v>
      </c>
      <c r="H255" s="47">
        <v>350.67</v>
      </c>
      <c r="I255" s="47">
        <v>70.134</v>
      </c>
      <c r="J255" s="19"/>
    </row>
    <row r="256" spans="1:10" ht="12.75">
      <c r="A256" s="37">
        <v>245</v>
      </c>
      <c r="B256" s="38" t="s">
        <v>291</v>
      </c>
      <c r="C256" s="37" t="s">
        <v>11</v>
      </c>
      <c r="D256" s="39" t="s">
        <v>294</v>
      </c>
      <c r="E256" s="40">
        <v>350</v>
      </c>
      <c r="F256" s="44" t="s">
        <v>909</v>
      </c>
      <c r="G256" s="46" t="str">
        <f t="shared" si="3"/>
        <v>0007</v>
      </c>
      <c r="H256" s="47">
        <v>350.67</v>
      </c>
      <c r="I256" s="47">
        <v>70.134</v>
      </c>
      <c r="J256" s="1"/>
    </row>
    <row r="257" spans="1:10" ht="12.75">
      <c r="A257" s="37">
        <v>246</v>
      </c>
      <c r="B257" s="38" t="s">
        <v>291</v>
      </c>
      <c r="C257" s="37" t="s">
        <v>11</v>
      </c>
      <c r="D257" s="39" t="s">
        <v>295</v>
      </c>
      <c r="E257" s="40">
        <v>650</v>
      </c>
      <c r="F257" s="44" t="s">
        <v>910</v>
      </c>
      <c r="G257" s="46" t="str">
        <f t="shared" si="3"/>
        <v>0007</v>
      </c>
      <c r="H257" s="47">
        <v>651.24</v>
      </c>
      <c r="I257" s="47">
        <v>130.24800000000002</v>
      </c>
      <c r="J257" s="1"/>
    </row>
    <row r="258" spans="1:10" ht="12.75">
      <c r="A258" s="37">
        <v>247</v>
      </c>
      <c r="B258" s="38" t="s">
        <v>291</v>
      </c>
      <c r="C258" s="37" t="s">
        <v>11</v>
      </c>
      <c r="D258" s="39" t="s">
        <v>296</v>
      </c>
      <c r="E258" s="40">
        <v>350</v>
      </c>
      <c r="F258" s="44" t="s">
        <v>911</v>
      </c>
      <c r="G258" s="46" t="str">
        <f t="shared" si="3"/>
        <v>0007</v>
      </c>
      <c r="H258" s="47">
        <v>350.67</v>
      </c>
      <c r="I258" s="47">
        <v>70.134</v>
      </c>
      <c r="J258" s="1"/>
    </row>
    <row r="259" spans="1:10" ht="12.75">
      <c r="A259" s="37">
        <v>248</v>
      </c>
      <c r="B259" s="38" t="s">
        <v>291</v>
      </c>
      <c r="C259" s="37" t="s">
        <v>11</v>
      </c>
      <c r="D259" s="39" t="s">
        <v>298</v>
      </c>
      <c r="E259" s="40">
        <v>350</v>
      </c>
      <c r="F259" s="44" t="s">
        <v>912</v>
      </c>
      <c r="G259" s="46" t="str">
        <f t="shared" si="3"/>
        <v>0007</v>
      </c>
      <c r="H259" s="47">
        <v>350.67</v>
      </c>
      <c r="I259" s="47">
        <v>70.134</v>
      </c>
      <c r="J259" s="19"/>
    </row>
    <row r="260" spans="1:10" ht="12.75">
      <c r="A260" s="37">
        <v>249</v>
      </c>
      <c r="B260" s="38" t="s">
        <v>291</v>
      </c>
      <c r="C260" s="37" t="s">
        <v>11</v>
      </c>
      <c r="D260" s="39" t="s">
        <v>297</v>
      </c>
      <c r="E260" s="40">
        <v>350</v>
      </c>
      <c r="F260" s="44" t="s">
        <v>921</v>
      </c>
      <c r="G260" s="46" t="str">
        <f t="shared" si="3"/>
        <v>0007</v>
      </c>
      <c r="H260" s="47">
        <v>350.67</v>
      </c>
      <c r="I260" s="47">
        <v>70.134</v>
      </c>
      <c r="J260" s="1"/>
    </row>
    <row r="261" spans="1:10" ht="12.75">
      <c r="A261" s="37">
        <v>250</v>
      </c>
      <c r="B261" s="38" t="s">
        <v>372</v>
      </c>
      <c r="C261" s="37"/>
      <c r="D261" s="39" t="s">
        <v>373</v>
      </c>
      <c r="E261" s="40">
        <v>1000</v>
      </c>
      <c r="F261" s="44" t="s">
        <v>904</v>
      </c>
      <c r="G261" s="46" t="str">
        <f t="shared" si="3"/>
        <v>0036</v>
      </c>
      <c r="H261" s="47">
        <v>1001.9</v>
      </c>
      <c r="I261" s="47"/>
      <c r="J261" s="1"/>
    </row>
    <row r="262" spans="1:10" ht="12.75">
      <c r="A262" s="37">
        <v>251</v>
      </c>
      <c r="B262" s="38" t="s">
        <v>299</v>
      </c>
      <c r="C262" s="37" t="s">
        <v>3</v>
      </c>
      <c r="D262" s="41" t="s">
        <v>303</v>
      </c>
      <c r="E262" s="40">
        <v>350</v>
      </c>
      <c r="F262" s="44" t="s">
        <v>825</v>
      </c>
      <c r="G262" s="46" t="str">
        <f t="shared" si="3"/>
        <v>0008</v>
      </c>
      <c r="H262" s="47">
        <v>352.7</v>
      </c>
      <c r="I262" s="47">
        <v>70.54</v>
      </c>
      <c r="J262" s="1"/>
    </row>
    <row r="263" spans="1:10" ht="12.75">
      <c r="A263" s="37">
        <v>252</v>
      </c>
      <c r="B263" s="38" t="s">
        <v>299</v>
      </c>
      <c r="C263" s="37" t="s">
        <v>3</v>
      </c>
      <c r="D263" s="41" t="s">
        <v>300</v>
      </c>
      <c r="E263" s="40">
        <v>350</v>
      </c>
      <c r="F263" s="44" t="s">
        <v>874</v>
      </c>
      <c r="G263" s="46" t="str">
        <f t="shared" si="3"/>
        <v>0005</v>
      </c>
      <c r="H263" s="47">
        <v>350.67</v>
      </c>
      <c r="I263" s="47">
        <v>70.134</v>
      </c>
      <c r="J263" s="1"/>
    </row>
    <row r="264" spans="1:10" ht="12.75">
      <c r="A264" s="37">
        <v>253</v>
      </c>
      <c r="B264" s="38" t="s">
        <v>299</v>
      </c>
      <c r="C264" s="37" t="s">
        <v>3</v>
      </c>
      <c r="D264" s="41" t="s">
        <v>301</v>
      </c>
      <c r="E264" s="40">
        <v>650</v>
      </c>
      <c r="F264" s="44" t="s">
        <v>875</v>
      </c>
      <c r="G264" s="46" t="str">
        <f t="shared" si="3"/>
        <v>0005</v>
      </c>
      <c r="H264" s="47">
        <v>651.24</v>
      </c>
      <c r="I264" s="47">
        <v>130.24800000000002</v>
      </c>
      <c r="J264" s="1"/>
    </row>
    <row r="265" spans="1:10" ht="12.75">
      <c r="A265" s="37">
        <v>254</v>
      </c>
      <c r="B265" s="38" t="s">
        <v>299</v>
      </c>
      <c r="C265" s="37" t="s">
        <v>3</v>
      </c>
      <c r="D265" s="39" t="s">
        <v>302</v>
      </c>
      <c r="E265" s="40">
        <v>350</v>
      </c>
      <c r="F265" s="44" t="s">
        <v>876</v>
      </c>
      <c r="G265" s="46" t="str">
        <f t="shared" si="3"/>
        <v>0005</v>
      </c>
      <c r="H265" s="47">
        <v>350.67</v>
      </c>
      <c r="I265" s="47">
        <v>70.134</v>
      </c>
      <c r="J265" s="1"/>
    </row>
    <row r="266" spans="1:10" ht="12.75">
      <c r="A266" s="37">
        <v>255</v>
      </c>
      <c r="B266" s="38" t="s">
        <v>304</v>
      </c>
      <c r="C266" s="37" t="s">
        <v>3</v>
      </c>
      <c r="D266" s="39" t="s">
        <v>308</v>
      </c>
      <c r="E266" s="40">
        <v>650</v>
      </c>
      <c r="F266" s="44" t="s">
        <v>712</v>
      </c>
      <c r="G266" s="46" t="str">
        <f t="shared" si="3"/>
        <v>0005</v>
      </c>
      <c r="H266" s="47">
        <v>655.59</v>
      </c>
      <c r="I266" s="47">
        <v>131.11800000000002</v>
      </c>
      <c r="J266" s="1"/>
    </row>
    <row r="267" spans="1:10" ht="12.75">
      <c r="A267" s="37">
        <v>256</v>
      </c>
      <c r="B267" s="38" t="s">
        <v>304</v>
      </c>
      <c r="C267" s="37" t="s">
        <v>3</v>
      </c>
      <c r="D267" s="39" t="s">
        <v>311</v>
      </c>
      <c r="E267" s="40">
        <v>350</v>
      </c>
      <c r="F267" s="44" t="s">
        <v>713</v>
      </c>
      <c r="G267" s="46" t="str">
        <f t="shared" si="3"/>
        <v>0039</v>
      </c>
      <c r="H267" s="47">
        <v>353.01</v>
      </c>
      <c r="I267" s="47">
        <v>70.602</v>
      </c>
      <c r="J267" s="1"/>
    </row>
    <row r="268" spans="1:10" ht="12.75">
      <c r="A268" s="37">
        <v>257</v>
      </c>
      <c r="B268" s="38" t="s">
        <v>304</v>
      </c>
      <c r="C268" s="37" t="s">
        <v>3</v>
      </c>
      <c r="D268" s="39" t="s">
        <v>310</v>
      </c>
      <c r="E268" s="40">
        <v>350</v>
      </c>
      <c r="F268" s="44" t="s">
        <v>716</v>
      </c>
      <c r="G268" s="46" t="str">
        <f aca="true" t="shared" si="4" ref="G268:G313">RIGHT(F268,4)</f>
        <v>0039</v>
      </c>
      <c r="H268" s="47">
        <v>353.01</v>
      </c>
      <c r="I268" s="47">
        <v>70.602</v>
      </c>
      <c r="J268" s="1"/>
    </row>
    <row r="269" spans="1:10" ht="12.75">
      <c r="A269" s="37">
        <v>258</v>
      </c>
      <c r="B269" s="38" t="s">
        <v>304</v>
      </c>
      <c r="C269" s="37" t="s">
        <v>3</v>
      </c>
      <c r="D269" s="39" t="s">
        <v>312</v>
      </c>
      <c r="E269" s="40">
        <v>350</v>
      </c>
      <c r="F269" s="44" t="s">
        <v>717</v>
      </c>
      <c r="G269" s="46" t="str">
        <f t="shared" si="4"/>
        <v>0039</v>
      </c>
      <c r="H269" s="47">
        <v>353.01</v>
      </c>
      <c r="I269" s="47">
        <v>70.602</v>
      </c>
      <c r="J269" s="1"/>
    </row>
    <row r="270" spans="1:10" ht="12.75">
      <c r="A270" s="37">
        <v>259</v>
      </c>
      <c r="B270" s="38" t="s">
        <v>304</v>
      </c>
      <c r="C270" s="37" t="s">
        <v>3</v>
      </c>
      <c r="D270" s="39" t="s">
        <v>309</v>
      </c>
      <c r="E270" s="40">
        <v>350</v>
      </c>
      <c r="F270" s="44" t="s">
        <v>723</v>
      </c>
      <c r="G270" s="46" t="str">
        <f t="shared" si="4"/>
        <v>0039</v>
      </c>
      <c r="H270" s="47">
        <v>352.7</v>
      </c>
      <c r="I270" s="47">
        <v>70.54</v>
      </c>
      <c r="J270" s="1"/>
    </row>
    <row r="271" spans="1:10" ht="12.75">
      <c r="A271" s="37">
        <v>260</v>
      </c>
      <c r="B271" s="38" t="s">
        <v>304</v>
      </c>
      <c r="C271" s="37" t="s">
        <v>3</v>
      </c>
      <c r="D271" s="39" t="s">
        <v>307</v>
      </c>
      <c r="E271" s="40">
        <v>350</v>
      </c>
      <c r="F271" s="44" t="s">
        <v>394</v>
      </c>
      <c r="G271" s="46" t="str">
        <f t="shared" si="4"/>
        <v>0018</v>
      </c>
      <c r="H271" s="47">
        <v>352.7</v>
      </c>
      <c r="I271" s="47">
        <v>70.54</v>
      </c>
      <c r="J271" s="19"/>
    </row>
    <row r="272" spans="1:10" ht="12.75">
      <c r="A272" s="37">
        <v>261</v>
      </c>
      <c r="B272" s="38" t="s">
        <v>304</v>
      </c>
      <c r="C272" s="37" t="s">
        <v>3</v>
      </c>
      <c r="D272" s="39" t="s">
        <v>305</v>
      </c>
      <c r="E272" s="40">
        <v>350</v>
      </c>
      <c r="F272" s="44" t="s">
        <v>783</v>
      </c>
      <c r="G272" s="46" t="str">
        <f t="shared" si="4"/>
        <v>0017</v>
      </c>
      <c r="H272" s="47">
        <v>352.7</v>
      </c>
      <c r="I272" s="47">
        <v>70.54</v>
      </c>
      <c r="J272" s="1"/>
    </row>
    <row r="273" spans="1:10" ht="12.75">
      <c r="A273" s="37">
        <v>262</v>
      </c>
      <c r="B273" s="38" t="s">
        <v>304</v>
      </c>
      <c r="C273" s="37" t="s">
        <v>3</v>
      </c>
      <c r="D273" s="39" t="s">
        <v>306</v>
      </c>
      <c r="E273" s="40">
        <v>350</v>
      </c>
      <c r="F273" s="44" t="s">
        <v>784</v>
      </c>
      <c r="G273" s="46" t="str">
        <f t="shared" si="4"/>
        <v>0017</v>
      </c>
      <c r="H273" s="47">
        <v>352.7</v>
      </c>
      <c r="I273" s="47">
        <v>70.54</v>
      </c>
      <c r="J273" s="19"/>
    </row>
    <row r="274" spans="1:10" ht="12.75">
      <c r="A274" s="37">
        <v>263</v>
      </c>
      <c r="B274" s="38" t="s">
        <v>304</v>
      </c>
      <c r="C274" s="37" t="s">
        <v>3</v>
      </c>
      <c r="D274" s="39" t="s">
        <v>313</v>
      </c>
      <c r="E274" s="40">
        <v>650</v>
      </c>
      <c r="F274" s="44" t="s">
        <v>939</v>
      </c>
      <c r="G274" s="46" t="str">
        <f t="shared" si="4"/>
        <v>0039</v>
      </c>
      <c r="H274" s="47">
        <v>651.24</v>
      </c>
      <c r="I274" s="47">
        <v>130.24800000000002</v>
      </c>
      <c r="J274" s="1"/>
    </row>
    <row r="275" spans="1:10" ht="12.75">
      <c r="A275" s="37">
        <v>264</v>
      </c>
      <c r="B275" s="38" t="s">
        <v>304</v>
      </c>
      <c r="C275" s="37" t="s">
        <v>3</v>
      </c>
      <c r="D275" s="39" t="s">
        <v>314</v>
      </c>
      <c r="E275" s="40">
        <v>650</v>
      </c>
      <c r="F275" s="44" t="s">
        <v>940</v>
      </c>
      <c r="G275" s="46" t="str">
        <f t="shared" si="4"/>
        <v>0039</v>
      </c>
      <c r="H275" s="47">
        <v>651.24</v>
      </c>
      <c r="I275" s="47">
        <v>130.24800000000002</v>
      </c>
      <c r="J275" s="1"/>
    </row>
    <row r="276" spans="1:10" ht="12.75">
      <c r="A276" s="37">
        <v>265</v>
      </c>
      <c r="B276" s="38" t="s">
        <v>304</v>
      </c>
      <c r="C276" s="37" t="s">
        <v>3</v>
      </c>
      <c r="D276" s="39" t="s">
        <v>315</v>
      </c>
      <c r="E276" s="40">
        <v>650</v>
      </c>
      <c r="F276" s="44" t="s">
        <v>941</v>
      </c>
      <c r="G276" s="46" t="str">
        <f t="shared" si="4"/>
        <v>0039</v>
      </c>
      <c r="H276" s="47">
        <v>651.24</v>
      </c>
      <c r="I276" s="47">
        <v>130.24800000000002</v>
      </c>
      <c r="J276" s="1"/>
    </row>
    <row r="277" spans="1:10" ht="12.75">
      <c r="A277" s="37">
        <v>266</v>
      </c>
      <c r="B277" s="38" t="s">
        <v>304</v>
      </c>
      <c r="C277" s="37" t="s">
        <v>3</v>
      </c>
      <c r="D277" s="39" t="s">
        <v>316</v>
      </c>
      <c r="E277" s="40">
        <v>650</v>
      </c>
      <c r="F277" s="44" t="s">
        <v>942</v>
      </c>
      <c r="G277" s="46" t="str">
        <f t="shared" si="4"/>
        <v>0039</v>
      </c>
      <c r="H277" s="47">
        <v>651.24</v>
      </c>
      <c r="I277" s="47">
        <v>130.24800000000002</v>
      </c>
      <c r="J277" s="1"/>
    </row>
    <row r="278" spans="1:10" ht="12.75">
      <c r="A278" s="37">
        <v>267</v>
      </c>
      <c r="B278" s="38" t="s">
        <v>329</v>
      </c>
      <c r="C278" s="37" t="s">
        <v>3</v>
      </c>
      <c r="D278" s="39" t="s">
        <v>330</v>
      </c>
      <c r="E278" s="40">
        <v>1000</v>
      </c>
      <c r="F278" s="44" t="s">
        <v>804</v>
      </c>
      <c r="G278" s="46" t="str">
        <f t="shared" si="4"/>
        <v>0018</v>
      </c>
      <c r="H278" s="47">
        <v>1007.7</v>
      </c>
      <c r="I278" s="47">
        <v>201.54000000000002</v>
      </c>
      <c r="J278" s="1"/>
    </row>
    <row r="279" spans="1:10" ht="12.75">
      <c r="A279" s="37">
        <v>268</v>
      </c>
      <c r="B279" s="38" t="s">
        <v>329</v>
      </c>
      <c r="C279" s="37" t="s">
        <v>3</v>
      </c>
      <c r="D279" s="39" t="s">
        <v>331</v>
      </c>
      <c r="E279" s="40">
        <v>1000</v>
      </c>
      <c r="F279" s="44" t="s">
        <v>805</v>
      </c>
      <c r="G279" s="46" t="str">
        <f t="shared" si="4"/>
        <v>0034</v>
      </c>
      <c r="H279" s="47">
        <v>1007.7</v>
      </c>
      <c r="I279" s="47">
        <v>201.54000000000002</v>
      </c>
      <c r="J279" s="1"/>
    </row>
    <row r="280" spans="1:10" ht="12.75">
      <c r="A280" s="37">
        <v>269</v>
      </c>
      <c r="B280" s="38" t="s">
        <v>329</v>
      </c>
      <c r="C280" s="37" t="s">
        <v>3</v>
      </c>
      <c r="D280" s="39" t="s">
        <v>332</v>
      </c>
      <c r="E280" s="40">
        <v>1000</v>
      </c>
      <c r="F280" s="44" t="s">
        <v>806</v>
      </c>
      <c r="G280" s="46" t="str">
        <f t="shared" si="4"/>
        <v>0034</v>
      </c>
      <c r="H280" s="47">
        <v>1007.7</v>
      </c>
      <c r="I280" s="47">
        <v>201.54000000000002</v>
      </c>
      <c r="J280" s="1"/>
    </row>
    <row r="281" spans="1:10" ht="12.75">
      <c r="A281" s="37">
        <v>270</v>
      </c>
      <c r="B281" s="38" t="s">
        <v>329</v>
      </c>
      <c r="C281" s="37" t="s">
        <v>3</v>
      </c>
      <c r="D281" s="39" t="s">
        <v>333</v>
      </c>
      <c r="E281" s="40">
        <v>1000</v>
      </c>
      <c r="F281" s="44" t="s">
        <v>930</v>
      </c>
      <c r="G281" s="46" t="str">
        <f t="shared" si="4"/>
        <v>0034</v>
      </c>
      <c r="H281" s="47">
        <v>1001.9</v>
      </c>
      <c r="I281" s="47">
        <v>200.38</v>
      </c>
      <c r="J281" s="19"/>
    </row>
    <row r="282" spans="1:10" ht="12.75">
      <c r="A282" s="37">
        <v>271</v>
      </c>
      <c r="B282" s="38" t="s">
        <v>329</v>
      </c>
      <c r="C282" s="37" t="s">
        <v>3</v>
      </c>
      <c r="D282" s="39" t="s">
        <v>334</v>
      </c>
      <c r="E282" s="40">
        <v>1000</v>
      </c>
      <c r="F282" s="44" t="s">
        <v>931</v>
      </c>
      <c r="G282" s="46" t="str">
        <f t="shared" si="4"/>
        <v>0034</v>
      </c>
      <c r="H282" s="47">
        <v>1001.9</v>
      </c>
      <c r="I282" s="47">
        <v>200.38</v>
      </c>
      <c r="J282" s="1"/>
    </row>
    <row r="283" spans="1:10" ht="12.75">
      <c r="A283" s="37">
        <v>272</v>
      </c>
      <c r="B283" s="38" t="s">
        <v>329</v>
      </c>
      <c r="C283" s="37" t="s">
        <v>3</v>
      </c>
      <c r="D283" s="39" t="s">
        <v>338</v>
      </c>
      <c r="E283" s="40">
        <v>1000</v>
      </c>
      <c r="F283" s="44" t="s">
        <v>932</v>
      </c>
      <c r="G283" s="46" t="str">
        <f t="shared" si="4"/>
        <v>0034</v>
      </c>
      <c r="H283" s="47">
        <v>1001.9</v>
      </c>
      <c r="I283" s="47">
        <v>200.38</v>
      </c>
      <c r="J283" s="1"/>
    </row>
    <row r="284" spans="1:10" ht="12.75">
      <c r="A284" s="37">
        <v>273</v>
      </c>
      <c r="B284" s="38" t="s">
        <v>329</v>
      </c>
      <c r="C284" s="37" t="s">
        <v>3</v>
      </c>
      <c r="D284" s="39" t="s">
        <v>336</v>
      </c>
      <c r="E284" s="40">
        <v>350</v>
      </c>
      <c r="F284" s="44" t="s">
        <v>945</v>
      </c>
      <c r="G284" s="46" t="str">
        <f t="shared" si="4"/>
        <v>0006</v>
      </c>
      <c r="H284" s="47">
        <v>350.67</v>
      </c>
      <c r="I284" s="47">
        <v>70.134</v>
      </c>
      <c r="J284" s="1"/>
    </row>
    <row r="285" spans="1:10" ht="12.75">
      <c r="A285" s="37">
        <v>274</v>
      </c>
      <c r="B285" s="38" t="s">
        <v>329</v>
      </c>
      <c r="C285" s="37" t="s">
        <v>3</v>
      </c>
      <c r="D285" s="39" t="s">
        <v>337</v>
      </c>
      <c r="E285" s="40">
        <v>350</v>
      </c>
      <c r="F285" s="44" t="s">
        <v>946</v>
      </c>
      <c r="G285" s="46" t="str">
        <f t="shared" si="4"/>
        <v>0006</v>
      </c>
      <c r="H285" s="47">
        <v>350.67</v>
      </c>
      <c r="I285" s="47">
        <v>70.134</v>
      </c>
      <c r="J285" s="1"/>
    </row>
    <row r="286" spans="1:10" ht="12.75">
      <c r="A286" s="37">
        <v>275</v>
      </c>
      <c r="B286" s="38" t="s">
        <v>329</v>
      </c>
      <c r="C286" s="37" t="s">
        <v>3</v>
      </c>
      <c r="D286" s="39" t="s">
        <v>335</v>
      </c>
      <c r="E286" s="40">
        <v>350</v>
      </c>
      <c r="F286" s="44" t="s">
        <v>951</v>
      </c>
      <c r="G286" s="46" t="str">
        <f t="shared" si="4"/>
        <v>0032</v>
      </c>
      <c r="H286" s="47">
        <v>350.67</v>
      </c>
      <c r="I286" s="47">
        <v>70.134</v>
      </c>
      <c r="J286" s="1"/>
    </row>
    <row r="287" spans="1:10" ht="12.75">
      <c r="A287" s="37">
        <v>276</v>
      </c>
      <c r="B287" s="38" t="s">
        <v>348</v>
      </c>
      <c r="C287" s="37" t="s">
        <v>3</v>
      </c>
      <c r="D287" s="39" t="s">
        <v>349</v>
      </c>
      <c r="E287" s="40">
        <v>1000</v>
      </c>
      <c r="F287" s="44" t="s">
        <v>836</v>
      </c>
      <c r="G287" s="46" t="str">
        <f t="shared" si="4"/>
        <v>0033</v>
      </c>
      <c r="H287" s="47">
        <v>1001.9</v>
      </c>
      <c r="I287" s="47">
        <v>200.38</v>
      </c>
      <c r="J287" s="1"/>
    </row>
    <row r="288" spans="1:10" ht="12.75">
      <c r="A288" s="37">
        <v>277</v>
      </c>
      <c r="B288" s="38" t="s">
        <v>320</v>
      </c>
      <c r="C288" s="37" t="s">
        <v>11</v>
      </c>
      <c r="D288" s="41" t="s">
        <v>321</v>
      </c>
      <c r="E288" s="40">
        <v>350</v>
      </c>
      <c r="F288" s="44" t="s">
        <v>385</v>
      </c>
      <c r="G288" s="46" t="str">
        <f t="shared" si="4"/>
        <v>0036</v>
      </c>
      <c r="H288" s="47">
        <v>352.7</v>
      </c>
      <c r="I288" s="47">
        <v>70.54</v>
      </c>
      <c r="J288" s="1"/>
    </row>
    <row r="289" spans="1:10" ht="12.75">
      <c r="A289" s="37">
        <v>278</v>
      </c>
      <c r="B289" s="38" t="s">
        <v>320</v>
      </c>
      <c r="C289" s="37" t="s">
        <v>11</v>
      </c>
      <c r="D289" s="41" t="s">
        <v>322</v>
      </c>
      <c r="E289" s="40">
        <v>350</v>
      </c>
      <c r="F289" s="44" t="s">
        <v>396</v>
      </c>
      <c r="G289" s="46" t="str">
        <f t="shared" si="4"/>
        <v>0006</v>
      </c>
      <c r="H289" s="47">
        <v>352.7</v>
      </c>
      <c r="I289" s="47">
        <v>70.54</v>
      </c>
      <c r="J289" s="1"/>
    </row>
    <row r="290" spans="1:10" ht="12.75">
      <c r="A290" s="37">
        <v>279</v>
      </c>
      <c r="B290" s="38" t="s">
        <v>320</v>
      </c>
      <c r="C290" s="37" t="s">
        <v>11</v>
      </c>
      <c r="D290" s="41" t="s">
        <v>323</v>
      </c>
      <c r="E290" s="40">
        <v>350</v>
      </c>
      <c r="F290" s="44" t="s">
        <v>744</v>
      </c>
      <c r="G290" s="46" t="str">
        <f t="shared" si="4"/>
        <v>0006</v>
      </c>
      <c r="H290" s="47">
        <v>352.7</v>
      </c>
      <c r="I290" s="47">
        <v>70.54</v>
      </c>
      <c r="J290" s="19"/>
    </row>
    <row r="291" spans="1:10" ht="12.75">
      <c r="A291" s="37">
        <v>280</v>
      </c>
      <c r="B291" s="38" t="s">
        <v>320</v>
      </c>
      <c r="C291" s="37" t="s">
        <v>11</v>
      </c>
      <c r="D291" s="41" t="s">
        <v>324</v>
      </c>
      <c r="E291" s="40">
        <v>350</v>
      </c>
      <c r="F291" s="44" t="s">
        <v>752</v>
      </c>
      <c r="G291" s="46" t="str">
        <f t="shared" si="4"/>
        <v>0001</v>
      </c>
      <c r="H291" s="47">
        <v>352.7</v>
      </c>
      <c r="I291" s="47">
        <v>70.54</v>
      </c>
      <c r="J291" s="1"/>
    </row>
    <row r="292" spans="1:10" ht="12.75">
      <c r="A292" s="37">
        <v>281</v>
      </c>
      <c r="B292" s="38" t="s">
        <v>320</v>
      </c>
      <c r="C292" s="37" t="s">
        <v>11</v>
      </c>
      <c r="D292" s="41" t="s">
        <v>328</v>
      </c>
      <c r="E292" s="40">
        <v>350</v>
      </c>
      <c r="F292" s="44" t="s">
        <v>826</v>
      </c>
      <c r="G292" s="46" t="str">
        <f t="shared" si="4"/>
        <v>0008</v>
      </c>
      <c r="H292" s="47">
        <v>352.7</v>
      </c>
      <c r="I292" s="47">
        <v>70.54</v>
      </c>
      <c r="J292" s="1"/>
    </row>
    <row r="293" spans="1:10" ht="12.75">
      <c r="A293" s="37">
        <v>282</v>
      </c>
      <c r="B293" s="38" t="s">
        <v>320</v>
      </c>
      <c r="C293" s="37" t="s">
        <v>11</v>
      </c>
      <c r="D293" s="41" t="s">
        <v>325</v>
      </c>
      <c r="E293" s="40">
        <v>350</v>
      </c>
      <c r="F293" s="44" t="s">
        <v>852</v>
      </c>
      <c r="G293" s="46" t="str">
        <f t="shared" si="4"/>
        <v>0001</v>
      </c>
      <c r="H293" s="47">
        <v>350.67</v>
      </c>
      <c r="I293" s="47">
        <v>70.134</v>
      </c>
      <c r="J293" s="19"/>
    </row>
    <row r="294" spans="1:10" ht="12.75">
      <c r="A294" s="37">
        <v>283</v>
      </c>
      <c r="B294" s="38" t="s">
        <v>320</v>
      </c>
      <c r="C294" s="37" t="s">
        <v>11</v>
      </c>
      <c r="D294" s="41" t="s">
        <v>326</v>
      </c>
      <c r="E294" s="40">
        <v>350</v>
      </c>
      <c r="F294" s="44" t="s">
        <v>943</v>
      </c>
      <c r="G294" s="46" t="str">
        <f t="shared" si="4"/>
        <v>0006</v>
      </c>
      <c r="H294" s="47">
        <v>350.67</v>
      </c>
      <c r="I294" s="47">
        <v>70.134</v>
      </c>
      <c r="J294" s="1"/>
    </row>
    <row r="295" spans="1:10" ht="12.75">
      <c r="A295" s="37">
        <v>284</v>
      </c>
      <c r="B295" s="38" t="s">
        <v>320</v>
      </c>
      <c r="C295" s="37" t="s">
        <v>11</v>
      </c>
      <c r="D295" s="41" t="s">
        <v>327</v>
      </c>
      <c r="E295" s="40">
        <v>650</v>
      </c>
      <c r="F295" s="44" t="s">
        <v>944</v>
      </c>
      <c r="G295" s="46" t="str">
        <f t="shared" si="4"/>
        <v>0006</v>
      </c>
      <c r="H295" s="47">
        <v>651.24</v>
      </c>
      <c r="I295" s="47">
        <v>130.24800000000002</v>
      </c>
      <c r="J295" s="19"/>
    </row>
    <row r="296" spans="1:10" ht="12.75">
      <c r="A296" s="37">
        <v>285</v>
      </c>
      <c r="B296" s="38" t="s">
        <v>339</v>
      </c>
      <c r="C296" s="37" t="s">
        <v>3</v>
      </c>
      <c r="D296" s="39" t="s">
        <v>341</v>
      </c>
      <c r="E296" s="40">
        <v>350</v>
      </c>
      <c r="F296" s="44" t="s">
        <v>813</v>
      </c>
      <c r="G296" s="46" t="str">
        <f t="shared" si="4"/>
        <v>0003</v>
      </c>
      <c r="H296" s="47">
        <v>352.7</v>
      </c>
      <c r="I296" s="47">
        <v>70.54</v>
      </c>
      <c r="J296" s="19"/>
    </row>
    <row r="297" spans="1:10" ht="12.75">
      <c r="A297" s="37">
        <v>286</v>
      </c>
      <c r="B297" s="38" t="s">
        <v>339</v>
      </c>
      <c r="C297" s="37" t="s">
        <v>3</v>
      </c>
      <c r="D297" s="41" t="s">
        <v>340</v>
      </c>
      <c r="E297" s="40">
        <v>350</v>
      </c>
      <c r="F297" s="44" t="s">
        <v>853</v>
      </c>
      <c r="G297" s="46" t="str">
        <f t="shared" si="4"/>
        <v>0003</v>
      </c>
      <c r="H297" s="47">
        <v>350.67</v>
      </c>
      <c r="I297" s="47">
        <v>70.134</v>
      </c>
      <c r="J297" s="19"/>
    </row>
    <row r="298" spans="1:10" ht="12.75">
      <c r="A298" s="37">
        <v>287</v>
      </c>
      <c r="B298" s="38" t="s">
        <v>339</v>
      </c>
      <c r="C298" s="37" t="s">
        <v>3</v>
      </c>
      <c r="D298" s="39" t="s">
        <v>342</v>
      </c>
      <c r="E298" s="40">
        <v>450</v>
      </c>
      <c r="F298" s="44" t="s">
        <v>947</v>
      </c>
      <c r="G298" s="46" t="str">
        <f t="shared" si="4"/>
        <v>0039</v>
      </c>
      <c r="H298" s="47">
        <v>450.86</v>
      </c>
      <c r="I298" s="47">
        <v>90.17200000000001</v>
      </c>
      <c r="J298" s="19"/>
    </row>
    <row r="299" spans="1:10" ht="12.75">
      <c r="A299" s="37">
        <v>288</v>
      </c>
      <c r="B299" s="38" t="s">
        <v>317</v>
      </c>
      <c r="C299" s="37" t="s">
        <v>3</v>
      </c>
      <c r="D299" s="41" t="s">
        <v>318</v>
      </c>
      <c r="E299" s="40">
        <v>350</v>
      </c>
      <c r="F299" s="44" t="s">
        <v>785</v>
      </c>
      <c r="G299" s="46" t="str">
        <f t="shared" si="4"/>
        <v>0017</v>
      </c>
      <c r="H299" s="47">
        <v>352.7</v>
      </c>
      <c r="I299" s="47">
        <v>70.54</v>
      </c>
      <c r="J299" s="1"/>
    </row>
    <row r="300" spans="1:10" ht="12.75">
      <c r="A300" s="37">
        <v>289</v>
      </c>
      <c r="B300" s="38" t="s">
        <v>317</v>
      </c>
      <c r="C300" s="37" t="s">
        <v>3</v>
      </c>
      <c r="D300" s="41" t="s">
        <v>319</v>
      </c>
      <c r="E300" s="40">
        <v>350</v>
      </c>
      <c r="F300" s="44" t="s">
        <v>900</v>
      </c>
      <c r="G300" s="46" t="str">
        <f t="shared" si="4"/>
        <v>0017</v>
      </c>
      <c r="H300" s="47">
        <v>350.67</v>
      </c>
      <c r="I300" s="47">
        <v>70.134</v>
      </c>
      <c r="J300" s="19"/>
    </row>
    <row r="301" spans="1:10" ht="12.75">
      <c r="A301" s="37">
        <v>290</v>
      </c>
      <c r="B301" s="38" t="s">
        <v>343</v>
      </c>
      <c r="C301" s="37" t="s">
        <v>11</v>
      </c>
      <c r="D301" s="41" t="s">
        <v>344</v>
      </c>
      <c r="E301" s="40">
        <v>1000</v>
      </c>
      <c r="F301" s="44" t="s">
        <v>805</v>
      </c>
      <c r="G301" s="46" t="str">
        <f t="shared" si="4"/>
        <v>0034</v>
      </c>
      <c r="H301" s="47">
        <v>1007.7</v>
      </c>
      <c r="I301" s="47">
        <v>201.54000000000002</v>
      </c>
      <c r="J301" s="19"/>
    </row>
    <row r="302" spans="1:10" ht="12.75">
      <c r="A302" s="37">
        <v>291</v>
      </c>
      <c r="B302" s="38" t="s">
        <v>343</v>
      </c>
      <c r="C302" s="37" t="s">
        <v>11</v>
      </c>
      <c r="D302" s="41" t="s">
        <v>345</v>
      </c>
      <c r="E302" s="40">
        <v>1000</v>
      </c>
      <c r="F302" s="44" t="s">
        <v>933</v>
      </c>
      <c r="G302" s="46" t="str">
        <f t="shared" si="4"/>
        <v>0034</v>
      </c>
      <c r="H302" s="47">
        <v>1001.9</v>
      </c>
      <c r="I302" s="47">
        <v>200.38</v>
      </c>
      <c r="J302" s="1"/>
    </row>
    <row r="303" spans="1:10" ht="12.75">
      <c r="A303" s="37">
        <v>292</v>
      </c>
      <c r="B303" s="38" t="s">
        <v>346</v>
      </c>
      <c r="C303" s="37" t="s">
        <v>11</v>
      </c>
      <c r="D303" s="39" t="s">
        <v>347</v>
      </c>
      <c r="E303" s="40">
        <v>650</v>
      </c>
      <c r="F303" s="44" t="s">
        <v>877</v>
      </c>
      <c r="G303" s="46" t="str">
        <f t="shared" si="4"/>
        <v>0030</v>
      </c>
      <c r="H303" s="47">
        <v>651.24</v>
      </c>
      <c r="I303" s="47">
        <v>130.24800000000002</v>
      </c>
      <c r="J303" s="1"/>
    </row>
    <row r="304" spans="1:10" ht="12.75">
      <c r="A304" s="37">
        <v>293</v>
      </c>
      <c r="B304" s="38" t="s">
        <v>357</v>
      </c>
      <c r="C304" s="37" t="s">
        <v>3</v>
      </c>
      <c r="D304" s="41" t="s">
        <v>358</v>
      </c>
      <c r="E304" s="40">
        <v>350</v>
      </c>
      <c r="F304" s="44" t="s">
        <v>792</v>
      </c>
      <c r="G304" s="46" t="str">
        <f t="shared" si="4"/>
        <v>0017</v>
      </c>
      <c r="H304" s="47">
        <v>352.7</v>
      </c>
      <c r="I304" s="47">
        <v>70.54</v>
      </c>
      <c r="J304" s="19"/>
    </row>
    <row r="305" spans="1:10" ht="12.75">
      <c r="A305" s="37">
        <v>294</v>
      </c>
      <c r="B305" s="38" t="s">
        <v>357</v>
      </c>
      <c r="C305" s="37" t="s">
        <v>3</v>
      </c>
      <c r="D305" s="41" t="s">
        <v>359</v>
      </c>
      <c r="E305" s="40">
        <v>350</v>
      </c>
      <c r="F305" s="44" t="s">
        <v>901</v>
      </c>
      <c r="G305" s="46" t="str">
        <f t="shared" si="4"/>
        <v>0017</v>
      </c>
      <c r="H305" s="47">
        <v>350.67</v>
      </c>
      <c r="I305" s="47">
        <v>70.134</v>
      </c>
      <c r="J305" s="19"/>
    </row>
    <row r="306" spans="1:9" ht="12.75">
      <c r="A306" s="37">
        <v>295</v>
      </c>
      <c r="B306" s="38" t="s">
        <v>357</v>
      </c>
      <c r="C306" s="37" t="s">
        <v>3</v>
      </c>
      <c r="D306" s="41" t="s">
        <v>360</v>
      </c>
      <c r="E306" s="40">
        <v>350</v>
      </c>
      <c r="F306" s="44" t="s">
        <v>902</v>
      </c>
      <c r="G306" s="46" t="str">
        <f t="shared" si="4"/>
        <v>0017</v>
      </c>
      <c r="H306" s="47">
        <v>350.67</v>
      </c>
      <c r="I306" s="47">
        <v>70.134</v>
      </c>
    </row>
    <row r="307" spans="1:9" ht="12.75">
      <c r="A307" s="37">
        <v>296</v>
      </c>
      <c r="B307" s="38" t="s">
        <v>350</v>
      </c>
      <c r="C307" s="37" t="s">
        <v>11</v>
      </c>
      <c r="D307" s="39" t="s">
        <v>351</v>
      </c>
      <c r="E307" s="40">
        <v>350</v>
      </c>
      <c r="F307" s="44" t="s">
        <v>394</v>
      </c>
      <c r="G307" s="46" t="str">
        <f t="shared" si="4"/>
        <v>0018</v>
      </c>
      <c r="H307" s="47">
        <v>352.7</v>
      </c>
      <c r="I307" s="47">
        <v>70.54</v>
      </c>
    </row>
    <row r="308" spans="1:9" ht="12.75">
      <c r="A308" s="37">
        <v>297</v>
      </c>
      <c r="B308" s="38" t="s">
        <v>352</v>
      </c>
      <c r="C308" s="37" t="s">
        <v>11</v>
      </c>
      <c r="D308" s="39" t="s">
        <v>353</v>
      </c>
      <c r="E308" s="40">
        <v>650</v>
      </c>
      <c r="F308" s="44" t="s">
        <v>854</v>
      </c>
      <c r="G308" s="46" t="str">
        <f t="shared" si="4"/>
        <v>0001</v>
      </c>
      <c r="H308" s="47">
        <v>651.24</v>
      </c>
      <c r="I308" s="47">
        <v>130.24800000000002</v>
      </c>
    </row>
    <row r="309" spans="1:9" ht="12.75">
      <c r="A309" s="37">
        <v>298</v>
      </c>
      <c r="B309" s="38" t="s">
        <v>352</v>
      </c>
      <c r="C309" s="37" t="s">
        <v>11</v>
      </c>
      <c r="D309" s="39" t="s">
        <v>354</v>
      </c>
      <c r="E309" s="40">
        <v>350</v>
      </c>
      <c r="F309" s="44" t="s">
        <v>922</v>
      </c>
      <c r="G309" s="46" t="str">
        <f t="shared" si="4"/>
        <v>0014</v>
      </c>
      <c r="H309" s="47">
        <v>350.67</v>
      </c>
      <c r="I309" s="47">
        <v>70.134</v>
      </c>
    </row>
    <row r="310" spans="1:9" ht="12.75">
      <c r="A310" s="37">
        <v>299</v>
      </c>
      <c r="B310" s="38" t="s">
        <v>355</v>
      </c>
      <c r="C310" s="37" t="s">
        <v>3</v>
      </c>
      <c r="D310" s="41" t="s">
        <v>356</v>
      </c>
      <c r="E310" s="40">
        <v>350</v>
      </c>
      <c r="F310" s="44" t="s">
        <v>718</v>
      </c>
      <c r="G310" s="46" t="str">
        <f t="shared" si="4"/>
        <v>0024</v>
      </c>
      <c r="H310" s="47">
        <v>353.01</v>
      </c>
      <c r="I310" s="47">
        <v>70.602</v>
      </c>
    </row>
    <row r="311" spans="1:9" ht="12.75">
      <c r="A311" s="37">
        <v>300</v>
      </c>
      <c r="B311" s="38" t="s">
        <v>361</v>
      </c>
      <c r="C311" s="37" t="s">
        <v>3</v>
      </c>
      <c r="D311" s="39" t="s">
        <v>362</v>
      </c>
      <c r="E311" s="40">
        <v>350</v>
      </c>
      <c r="F311" s="44" t="s">
        <v>890</v>
      </c>
      <c r="G311" s="46" t="str">
        <f t="shared" si="4"/>
        <v>0001</v>
      </c>
      <c r="H311" s="47">
        <v>350.67</v>
      </c>
      <c r="I311" s="47">
        <v>70.134</v>
      </c>
    </row>
    <row r="312" spans="1:9" ht="12.75">
      <c r="A312" s="37">
        <v>301</v>
      </c>
      <c r="B312" s="38" t="s">
        <v>363</v>
      </c>
      <c r="C312" s="37" t="s">
        <v>3</v>
      </c>
      <c r="D312" s="39" t="s">
        <v>364</v>
      </c>
      <c r="E312" s="40">
        <v>1000</v>
      </c>
      <c r="F312" s="44" t="s">
        <v>827</v>
      </c>
      <c r="G312" s="46" t="str">
        <f t="shared" si="4"/>
        <v>0033</v>
      </c>
      <c r="H312" s="47">
        <v>1001.9</v>
      </c>
      <c r="I312" s="47">
        <v>200.38</v>
      </c>
    </row>
    <row r="313" spans="1:9" ht="12.75">
      <c r="A313" s="37">
        <v>302</v>
      </c>
      <c r="B313" s="38" t="s">
        <v>376</v>
      </c>
      <c r="C313" s="37"/>
      <c r="D313" s="39" t="s">
        <v>377</v>
      </c>
      <c r="E313" s="40">
        <v>1000</v>
      </c>
      <c r="F313" s="44" t="s">
        <v>412</v>
      </c>
      <c r="G313" s="46" t="str">
        <f t="shared" si="4"/>
        <v>0032</v>
      </c>
      <c r="H313" s="47">
        <v>1001.9</v>
      </c>
      <c r="I313" s="47"/>
    </row>
    <row r="314" spans="1:9" ht="12.75">
      <c r="A314" s="49" t="s">
        <v>958</v>
      </c>
      <c r="B314" s="49"/>
      <c r="C314" s="50"/>
      <c r="D314" s="50"/>
      <c r="E314" s="50"/>
      <c r="F314" s="51"/>
      <c r="G314" s="52"/>
      <c r="H314" s="53">
        <f>SUM(H12:H313)</f>
        <v>178691.64000000036</v>
      </c>
      <c r="I314" s="53">
        <f>SUM(I12:I313)</f>
        <v>34134.128000000004</v>
      </c>
    </row>
  </sheetData>
  <sheetProtection selectLockedCells="1" selectUnlockedCells="1"/>
  <dataValidations count="5">
    <dataValidation errorStyle="warning" type="whole" allowBlank="1" showErrorMessage="1" errorTitle="LIMITE DE VALOR" error="VALOR ESTÁ FORA DOS LIMITES.&#10;CONFIRMA VALOR?" sqref="E79">
      <formula1>150</formula1>
      <formula2>1000</formula2>
    </dataValidation>
    <dataValidation errorStyle="warning" type="whole" allowBlank="1" showErrorMessage="1" errorTitle="LIMITE DE VALOR" error="VALOR ESTÁ FORA DOS LIMITES.&#10;CONFIRMA VALOR?" sqref="E12:E78 I12:I52 I54:I178 E80:E313 I181:I237 I240:I253 I255:I276 I279:I304 H304:I304 H305:H313 I306:I312">
      <formula1>350</formula1>
      <formula2>1000</formula2>
    </dataValidation>
    <dataValidation type="custom" allowBlank="1" showErrorMessage="1" error="DIGITAÇÃO EM DUPLICIDADE" sqref="D12:D305">
      <formula1>COUNTIF(D$11:D$7325,D12)=1</formula1>
      <formula2>0</formula2>
    </dataValidation>
    <dataValidation type="custom" allowBlank="1" showErrorMessage="1" error="DIGITAÇÃO EM DUPLICIDADE" sqref="D11">
      <formula1>COUNTIF(D$11:D$7308,D11)=1</formula1>
      <formula2>0</formula2>
    </dataValidation>
    <dataValidation type="custom" allowBlank="1" showErrorMessage="1" error="DIGITAÇÃO EM DUPLICIDADE" sqref="D306:D313">
      <formula1>COUNTIF(D$11:D$7324,D306)=1</formula1>
      <formula2>0</formula2>
    </dataValidation>
  </dataValidations>
  <printOptions/>
  <pageMargins left="0.7874015748031497" right="0.7874015748031497" top="0.5905511811023623" bottom="0.5905511811023623" header="0.5118110236220472" footer="0.5118110236220472"/>
  <pageSetup horizontalDpi="300" verticalDpi="300" orientation="landscape" paperSize="9" scale="82" r:id="rId2"/>
  <colBreaks count="1" manualBreakCount="1">
    <brk id="9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84"/>
  <sheetViews>
    <sheetView showGridLines="0" zoomScalePageLayoutView="0" workbookViewId="0" topLeftCell="A1">
      <selection activeCell="C13" sqref="C13"/>
    </sheetView>
  </sheetViews>
  <sheetFormatPr defaultColWidth="9.140625" defaultRowHeight="12.75"/>
  <cols>
    <col min="1" max="1" width="16.140625" style="3" customWidth="1"/>
    <col min="2" max="2" width="19.00390625" style="3" customWidth="1"/>
    <col min="3" max="3" width="19.57421875" style="3" customWidth="1"/>
    <col min="4" max="4" width="31.7109375" style="3" customWidth="1"/>
    <col min="5" max="5" width="13.421875" style="3" customWidth="1"/>
    <col min="6" max="6" width="27.28125" style="3" customWidth="1"/>
    <col min="7" max="7" width="10.57421875" style="13" customWidth="1"/>
    <col min="8" max="8" width="14.57421875" style="3" customWidth="1"/>
    <col min="9" max="9" width="56.00390625" style="3" customWidth="1"/>
    <col min="10" max="11" width="9.140625" style="3" customWidth="1"/>
    <col min="12" max="12" width="52.57421875" style="3" bestFit="1" customWidth="1"/>
    <col min="13" max="13" width="11.28125" style="13" bestFit="1" customWidth="1"/>
    <col min="14" max="14" width="12.28125" style="3" customWidth="1"/>
    <col min="15" max="16384" width="9.140625" style="3" customWidth="1"/>
  </cols>
  <sheetData>
    <row r="1" ht="22.5">
      <c r="A1" s="4" t="s">
        <v>422</v>
      </c>
    </row>
    <row r="3" ht="12.75">
      <c r="A3" s="5" t="s">
        <v>423</v>
      </c>
    </row>
    <row r="4" ht="12.75">
      <c r="A4" s="5" t="s">
        <v>424</v>
      </c>
    </row>
    <row r="6" spans="1:9" ht="10.5" customHeight="1">
      <c r="A6" s="55" t="s">
        <v>425</v>
      </c>
      <c r="B6" s="55"/>
      <c r="C6" s="55"/>
      <c r="D6" s="55"/>
      <c r="E6" s="55"/>
      <c r="F6" s="55"/>
      <c r="G6" s="55"/>
      <c r="H6" s="55"/>
      <c r="I6" s="55"/>
    </row>
    <row r="7" spans="1:9" ht="10.5" customHeight="1">
      <c r="A7" s="56" t="s">
        <v>426</v>
      </c>
      <c r="B7" s="56"/>
      <c r="C7" s="56"/>
      <c r="D7" s="56"/>
      <c r="E7" s="56"/>
      <c r="F7" s="56"/>
      <c r="G7" s="56"/>
      <c r="H7" s="56"/>
      <c r="I7" s="56"/>
    </row>
    <row r="8" spans="1:9" ht="10.5" customHeight="1">
      <c r="A8" s="56" t="s">
        <v>427</v>
      </c>
      <c r="B8" s="56"/>
      <c r="C8" s="56"/>
      <c r="D8" s="56"/>
      <c r="E8" s="56"/>
      <c r="F8" s="56"/>
      <c r="G8" s="56"/>
      <c r="H8" s="56"/>
      <c r="I8" s="56"/>
    </row>
    <row r="10" spans="1:14" ht="25.5">
      <c r="A10" s="6" t="s">
        <v>428</v>
      </c>
      <c r="B10" s="6" t="s">
        <v>429</v>
      </c>
      <c r="C10" s="7" t="s">
        <v>430</v>
      </c>
      <c r="D10" s="7" t="s">
        <v>379</v>
      </c>
      <c r="E10" s="6" t="s">
        <v>431</v>
      </c>
      <c r="F10" s="6" t="s">
        <v>432</v>
      </c>
      <c r="G10" s="14" t="s">
        <v>433</v>
      </c>
      <c r="H10" s="6" t="s">
        <v>434</v>
      </c>
      <c r="I10" s="8" t="s">
        <v>435</v>
      </c>
      <c r="L10" s="3" t="s">
        <v>706</v>
      </c>
      <c r="M10" s="13" t="s">
        <v>707</v>
      </c>
      <c r="N10" s="3" t="s">
        <v>708</v>
      </c>
    </row>
    <row r="11" spans="1:14" ht="21">
      <c r="A11" s="11" t="s">
        <v>462</v>
      </c>
      <c r="B11" s="11" t="s">
        <v>463</v>
      </c>
      <c r="C11" s="11" t="s">
        <v>464</v>
      </c>
      <c r="D11" s="11" t="s">
        <v>10</v>
      </c>
      <c r="E11" s="11" t="s">
        <v>465</v>
      </c>
      <c r="F11" s="11" t="s">
        <v>466</v>
      </c>
      <c r="G11" s="16">
        <v>655.01</v>
      </c>
      <c r="H11" s="11" t="s">
        <v>441</v>
      </c>
      <c r="I11" s="12" t="s">
        <v>467</v>
      </c>
      <c r="L11" s="21" t="s">
        <v>10</v>
      </c>
      <c r="M11" s="29">
        <v>655.01</v>
      </c>
      <c r="N11" s="32">
        <f>M11-G11</f>
        <v>0</v>
      </c>
    </row>
    <row r="12" spans="1:14" ht="31.5">
      <c r="A12" s="9" t="s">
        <v>462</v>
      </c>
      <c r="B12" s="9" t="s">
        <v>463</v>
      </c>
      <c r="C12" s="9" t="s">
        <v>468</v>
      </c>
      <c r="D12" s="9" t="s">
        <v>469</v>
      </c>
      <c r="E12" s="9" t="s">
        <v>465</v>
      </c>
      <c r="F12" s="9" t="s">
        <v>470</v>
      </c>
      <c r="G12" s="15">
        <v>2708.93</v>
      </c>
      <c r="H12" s="9" t="s">
        <v>441</v>
      </c>
      <c r="I12" s="10" t="s">
        <v>471</v>
      </c>
      <c r="L12" s="23" t="s">
        <v>2</v>
      </c>
      <c r="M12" s="30">
        <v>2708.9300000000003</v>
      </c>
      <c r="N12" s="32">
        <f aca="true" t="shared" si="0" ref="N12:N75">M12-G12</f>
        <v>0</v>
      </c>
    </row>
    <row r="13" spans="1:14" ht="84">
      <c r="A13" s="11" t="s">
        <v>462</v>
      </c>
      <c r="B13" s="11" t="s">
        <v>463</v>
      </c>
      <c r="C13" s="11" t="s">
        <v>472</v>
      </c>
      <c r="D13" s="11" t="s">
        <v>13</v>
      </c>
      <c r="E13" s="11" t="s">
        <v>465</v>
      </c>
      <c r="F13" s="11" t="s">
        <v>473</v>
      </c>
      <c r="G13" s="16">
        <v>25976.38</v>
      </c>
      <c r="H13" s="11" t="s">
        <v>441</v>
      </c>
      <c r="I13" s="12" t="s">
        <v>474</v>
      </c>
      <c r="L13" s="23" t="s">
        <v>13</v>
      </c>
      <c r="M13" s="30">
        <v>25976.38000000002</v>
      </c>
      <c r="N13" s="32">
        <f t="shared" si="0"/>
        <v>0</v>
      </c>
    </row>
    <row r="14" spans="1:14" ht="21">
      <c r="A14" s="9" t="s">
        <v>462</v>
      </c>
      <c r="B14" s="9" t="s">
        <v>463</v>
      </c>
      <c r="C14" s="9" t="s">
        <v>475</v>
      </c>
      <c r="D14" s="9" t="s">
        <v>476</v>
      </c>
      <c r="E14" s="9" t="s">
        <v>465</v>
      </c>
      <c r="F14" s="9" t="s">
        <v>477</v>
      </c>
      <c r="G14" s="15">
        <v>651.24</v>
      </c>
      <c r="H14" s="9" t="s">
        <v>441</v>
      </c>
      <c r="I14" s="10" t="s">
        <v>478</v>
      </c>
      <c r="L14" s="23" t="s">
        <v>51</v>
      </c>
      <c r="M14" s="30">
        <v>651.24</v>
      </c>
      <c r="N14" s="32">
        <f t="shared" si="0"/>
        <v>0</v>
      </c>
    </row>
    <row r="15" spans="1:14" ht="31.5">
      <c r="A15" s="11" t="s">
        <v>462</v>
      </c>
      <c r="B15" s="11" t="s">
        <v>463</v>
      </c>
      <c r="C15" s="11" t="s">
        <v>479</v>
      </c>
      <c r="D15" s="11" t="s">
        <v>53</v>
      </c>
      <c r="E15" s="11" t="s">
        <v>465</v>
      </c>
      <c r="F15" s="11" t="s">
        <v>480</v>
      </c>
      <c r="G15" s="16">
        <v>4124.56</v>
      </c>
      <c r="H15" s="11" t="s">
        <v>441</v>
      </c>
      <c r="I15" s="12" t="s">
        <v>481</v>
      </c>
      <c r="L15" s="23" t="s">
        <v>53</v>
      </c>
      <c r="M15" s="30">
        <v>4124.5599999999995</v>
      </c>
      <c r="N15" s="32">
        <f t="shared" si="0"/>
        <v>0</v>
      </c>
    </row>
    <row r="16" spans="1:14" ht="21">
      <c r="A16" s="9" t="s">
        <v>462</v>
      </c>
      <c r="B16" s="9" t="s">
        <v>463</v>
      </c>
      <c r="C16" s="9" t="s">
        <v>482</v>
      </c>
      <c r="D16" s="9" t="s">
        <v>483</v>
      </c>
      <c r="E16" s="9" t="s">
        <v>465</v>
      </c>
      <c r="F16" s="9" t="s">
        <v>484</v>
      </c>
      <c r="G16" s="15">
        <v>2317.72</v>
      </c>
      <c r="H16" s="9" t="s">
        <v>441</v>
      </c>
      <c r="I16" s="10" t="s">
        <v>485</v>
      </c>
      <c r="L16" s="23" t="s">
        <v>64</v>
      </c>
      <c r="M16" s="30">
        <v>2317.7200000000003</v>
      </c>
      <c r="N16" s="32">
        <f t="shared" si="0"/>
        <v>0</v>
      </c>
    </row>
    <row r="17" spans="1:14" ht="21">
      <c r="A17" s="11" t="s">
        <v>462</v>
      </c>
      <c r="B17" s="11" t="s">
        <v>463</v>
      </c>
      <c r="C17" s="11" t="s">
        <v>486</v>
      </c>
      <c r="D17" s="11" t="s">
        <v>487</v>
      </c>
      <c r="E17" s="11" t="s">
        <v>465</v>
      </c>
      <c r="F17" s="11" t="s">
        <v>488</v>
      </c>
      <c r="G17" s="16">
        <v>655.01</v>
      </c>
      <c r="H17" s="11" t="s">
        <v>441</v>
      </c>
      <c r="I17" s="12" t="s">
        <v>489</v>
      </c>
      <c r="L17" s="23" t="s">
        <v>68</v>
      </c>
      <c r="M17" s="30">
        <v>655.01</v>
      </c>
      <c r="N17" s="32">
        <f t="shared" si="0"/>
        <v>0</v>
      </c>
    </row>
    <row r="18" spans="1:14" ht="21">
      <c r="A18" s="9" t="s">
        <v>436</v>
      </c>
      <c r="B18" s="9" t="s">
        <v>437</v>
      </c>
      <c r="C18" s="9" t="s">
        <v>438</v>
      </c>
      <c r="D18" s="9" t="s">
        <v>365</v>
      </c>
      <c r="E18" s="9" t="s">
        <v>439</v>
      </c>
      <c r="F18" s="9" t="s">
        <v>440</v>
      </c>
      <c r="G18" s="15">
        <v>1007.7</v>
      </c>
      <c r="H18" s="9" t="s">
        <v>441</v>
      </c>
      <c r="I18" s="10" t="s">
        <v>442</v>
      </c>
      <c r="L18" s="23" t="s">
        <v>365</v>
      </c>
      <c r="M18" s="30">
        <v>1007.7</v>
      </c>
      <c r="N18" s="32">
        <f t="shared" si="0"/>
        <v>0</v>
      </c>
    </row>
    <row r="19" spans="1:14" ht="21">
      <c r="A19" s="9" t="s">
        <v>462</v>
      </c>
      <c r="B19" s="9" t="s">
        <v>463</v>
      </c>
      <c r="C19" s="9" t="s">
        <v>490</v>
      </c>
      <c r="D19" s="9" t="s">
        <v>70</v>
      </c>
      <c r="E19" s="9" t="s">
        <v>491</v>
      </c>
      <c r="F19" s="9" t="s">
        <v>492</v>
      </c>
      <c r="G19" s="15">
        <v>1001.9</v>
      </c>
      <c r="H19" s="9" t="s">
        <v>441</v>
      </c>
      <c r="I19" s="10" t="s">
        <v>493</v>
      </c>
      <c r="L19" s="23" t="s">
        <v>70</v>
      </c>
      <c r="M19" s="30">
        <v>1001.9</v>
      </c>
      <c r="N19" s="32">
        <f t="shared" si="0"/>
        <v>0</v>
      </c>
    </row>
    <row r="20" spans="1:14" ht="21">
      <c r="A20" s="11" t="s">
        <v>462</v>
      </c>
      <c r="B20" s="11" t="s">
        <v>463</v>
      </c>
      <c r="C20" s="11" t="s">
        <v>494</v>
      </c>
      <c r="D20" s="11" t="s">
        <v>72</v>
      </c>
      <c r="E20" s="11" t="s">
        <v>491</v>
      </c>
      <c r="F20" s="11" t="s">
        <v>495</v>
      </c>
      <c r="G20" s="16">
        <v>1713.11</v>
      </c>
      <c r="H20" s="11" t="s">
        <v>441</v>
      </c>
      <c r="I20" s="12" t="s">
        <v>496</v>
      </c>
      <c r="L20" s="23" t="s">
        <v>72</v>
      </c>
      <c r="M20" s="30">
        <v>1713.11</v>
      </c>
      <c r="N20" s="32">
        <f t="shared" si="0"/>
        <v>0</v>
      </c>
    </row>
    <row r="21" spans="1:14" ht="21">
      <c r="A21" s="9" t="s">
        <v>462</v>
      </c>
      <c r="B21" s="9" t="s">
        <v>463</v>
      </c>
      <c r="C21" s="9" t="s">
        <v>497</v>
      </c>
      <c r="D21" s="9" t="s">
        <v>498</v>
      </c>
      <c r="E21" s="9" t="s">
        <v>491</v>
      </c>
      <c r="F21" s="9" t="s">
        <v>499</v>
      </c>
      <c r="G21" s="15">
        <v>1056.07</v>
      </c>
      <c r="H21" s="9" t="s">
        <v>441</v>
      </c>
      <c r="I21" s="10" t="s">
        <v>500</v>
      </c>
      <c r="L21" s="23" t="s">
        <v>77</v>
      </c>
      <c r="M21" s="30">
        <v>1056.07</v>
      </c>
      <c r="N21" s="32">
        <f t="shared" si="0"/>
        <v>0</v>
      </c>
    </row>
    <row r="22" spans="1:14" ht="21">
      <c r="A22" s="11" t="s">
        <v>462</v>
      </c>
      <c r="B22" s="11" t="s">
        <v>463</v>
      </c>
      <c r="C22" s="11" t="s">
        <v>501</v>
      </c>
      <c r="D22" s="11" t="s">
        <v>83</v>
      </c>
      <c r="E22" s="11" t="s">
        <v>491</v>
      </c>
      <c r="F22" s="11" t="s">
        <v>502</v>
      </c>
      <c r="G22" s="16">
        <v>352.7</v>
      </c>
      <c r="H22" s="11" t="s">
        <v>441</v>
      </c>
      <c r="I22" s="12" t="s">
        <v>503</v>
      </c>
      <c r="L22" s="23" t="s">
        <v>83</v>
      </c>
      <c r="M22" s="30">
        <v>352.7</v>
      </c>
      <c r="N22" s="32">
        <f t="shared" si="0"/>
        <v>0</v>
      </c>
    </row>
    <row r="23" spans="1:14" ht="21">
      <c r="A23" s="9" t="s">
        <v>462</v>
      </c>
      <c r="B23" s="9" t="s">
        <v>463</v>
      </c>
      <c r="C23" s="9" t="s">
        <v>504</v>
      </c>
      <c r="D23" s="9" t="s">
        <v>81</v>
      </c>
      <c r="E23" s="9" t="s">
        <v>491</v>
      </c>
      <c r="F23" s="9" t="s">
        <v>505</v>
      </c>
      <c r="G23" s="15">
        <v>150.29</v>
      </c>
      <c r="H23" s="9" t="s">
        <v>441</v>
      </c>
      <c r="I23" s="10" t="s">
        <v>506</v>
      </c>
      <c r="L23" s="23" t="s">
        <v>81</v>
      </c>
      <c r="M23" s="30">
        <v>150.29</v>
      </c>
      <c r="N23" s="32">
        <f t="shared" si="0"/>
        <v>0</v>
      </c>
    </row>
    <row r="24" spans="1:14" ht="21">
      <c r="A24" s="11" t="s">
        <v>462</v>
      </c>
      <c r="B24" s="11" t="s">
        <v>463</v>
      </c>
      <c r="C24" s="11" t="s">
        <v>507</v>
      </c>
      <c r="D24" s="11" t="s">
        <v>508</v>
      </c>
      <c r="E24" s="11" t="s">
        <v>491</v>
      </c>
      <c r="F24" s="11" t="s">
        <v>509</v>
      </c>
      <c r="G24" s="16">
        <v>352.7</v>
      </c>
      <c r="H24" s="11" t="s">
        <v>441</v>
      </c>
      <c r="I24" s="12" t="s">
        <v>510</v>
      </c>
      <c r="L24" s="23" t="s">
        <v>94</v>
      </c>
      <c r="M24" s="30">
        <v>352.7</v>
      </c>
      <c r="N24" s="32">
        <f t="shared" si="0"/>
        <v>0</v>
      </c>
    </row>
    <row r="25" spans="1:14" ht="31.5">
      <c r="A25" s="9" t="s">
        <v>462</v>
      </c>
      <c r="B25" s="9" t="s">
        <v>463</v>
      </c>
      <c r="C25" s="9" t="s">
        <v>511</v>
      </c>
      <c r="D25" s="9" t="s">
        <v>85</v>
      </c>
      <c r="E25" s="9" t="s">
        <v>491</v>
      </c>
      <c r="F25" s="9" t="s">
        <v>512</v>
      </c>
      <c r="G25" s="15">
        <v>3431.19</v>
      </c>
      <c r="H25" s="9" t="s">
        <v>441</v>
      </c>
      <c r="I25" s="10" t="s">
        <v>513</v>
      </c>
      <c r="L25" s="23" t="s">
        <v>85</v>
      </c>
      <c r="M25" s="30">
        <v>3431.1899999999996</v>
      </c>
      <c r="N25" s="32">
        <f t="shared" si="0"/>
        <v>0</v>
      </c>
    </row>
    <row r="26" spans="1:14" ht="21">
      <c r="A26" s="11" t="s">
        <v>462</v>
      </c>
      <c r="B26" s="11" t="s">
        <v>463</v>
      </c>
      <c r="C26" s="11" t="s">
        <v>514</v>
      </c>
      <c r="D26" s="11" t="s">
        <v>96</v>
      </c>
      <c r="E26" s="11" t="s">
        <v>491</v>
      </c>
      <c r="F26" s="11" t="s">
        <v>515</v>
      </c>
      <c r="G26" s="16">
        <v>350.67</v>
      </c>
      <c r="H26" s="11" t="s">
        <v>441</v>
      </c>
      <c r="I26" s="12" t="s">
        <v>516</v>
      </c>
      <c r="L26" s="23" t="s">
        <v>96</v>
      </c>
      <c r="M26" s="30">
        <v>350.67</v>
      </c>
      <c r="N26" s="32">
        <f t="shared" si="0"/>
        <v>0</v>
      </c>
    </row>
    <row r="27" spans="1:14" ht="21">
      <c r="A27" s="9" t="s">
        <v>462</v>
      </c>
      <c r="B27" s="9" t="s">
        <v>463</v>
      </c>
      <c r="C27" s="9" t="s">
        <v>517</v>
      </c>
      <c r="D27" s="9" t="s">
        <v>104</v>
      </c>
      <c r="E27" s="9" t="s">
        <v>491</v>
      </c>
      <c r="F27" s="9" t="s">
        <v>518</v>
      </c>
      <c r="G27" s="15">
        <v>350.67</v>
      </c>
      <c r="H27" s="9" t="s">
        <v>441</v>
      </c>
      <c r="I27" s="10" t="s">
        <v>519</v>
      </c>
      <c r="L27" s="23" t="s">
        <v>104</v>
      </c>
      <c r="M27" s="30">
        <v>350.67</v>
      </c>
      <c r="N27" s="32">
        <f t="shared" si="0"/>
        <v>0</v>
      </c>
    </row>
    <row r="28" spans="1:14" ht="21">
      <c r="A28" s="11" t="s">
        <v>462</v>
      </c>
      <c r="B28" s="11" t="s">
        <v>463</v>
      </c>
      <c r="C28" s="11" t="s">
        <v>520</v>
      </c>
      <c r="D28" s="11" t="s">
        <v>521</v>
      </c>
      <c r="E28" s="11" t="s">
        <v>491</v>
      </c>
      <c r="F28" s="11" t="s">
        <v>522</v>
      </c>
      <c r="G28" s="16">
        <v>3015.29</v>
      </c>
      <c r="H28" s="11" t="s">
        <v>441</v>
      </c>
      <c r="I28" s="12" t="s">
        <v>523</v>
      </c>
      <c r="L28" s="23" t="s">
        <v>98</v>
      </c>
      <c r="M28" s="30">
        <v>3015.29</v>
      </c>
      <c r="N28" s="32">
        <f t="shared" si="0"/>
        <v>0</v>
      </c>
    </row>
    <row r="29" spans="1:14" ht="21">
      <c r="A29" s="11" t="s">
        <v>443</v>
      </c>
      <c r="B29" s="11" t="s">
        <v>437</v>
      </c>
      <c r="C29" s="11" t="s">
        <v>444</v>
      </c>
      <c r="D29" s="11" t="s">
        <v>445</v>
      </c>
      <c r="E29" s="11" t="s">
        <v>439</v>
      </c>
      <c r="F29" s="11" t="s">
        <v>446</v>
      </c>
      <c r="G29" s="16">
        <v>4007.6</v>
      </c>
      <c r="H29" s="11" t="s">
        <v>441</v>
      </c>
      <c r="I29" s="12" t="s">
        <v>447</v>
      </c>
      <c r="L29" s="23" t="s">
        <v>367</v>
      </c>
      <c r="M29" s="30">
        <v>4007.6</v>
      </c>
      <c r="N29" s="32">
        <f t="shared" si="0"/>
        <v>0</v>
      </c>
    </row>
    <row r="30" spans="1:14" ht="21">
      <c r="A30" s="9" t="s">
        <v>462</v>
      </c>
      <c r="B30" s="9" t="s">
        <v>463</v>
      </c>
      <c r="C30" s="9" t="s">
        <v>524</v>
      </c>
      <c r="D30" s="9" t="s">
        <v>106</v>
      </c>
      <c r="E30" s="9" t="s">
        <v>491</v>
      </c>
      <c r="F30" s="9" t="s">
        <v>525</v>
      </c>
      <c r="G30" s="15">
        <v>1408.77</v>
      </c>
      <c r="H30" s="9" t="s">
        <v>441</v>
      </c>
      <c r="I30" s="10" t="s">
        <v>526</v>
      </c>
      <c r="L30" s="23" t="s">
        <v>106</v>
      </c>
      <c r="M30" s="30">
        <v>1408.77</v>
      </c>
      <c r="N30" s="32">
        <f t="shared" si="0"/>
        <v>0</v>
      </c>
    </row>
    <row r="31" spans="1:14" ht="21">
      <c r="A31" s="11" t="s">
        <v>462</v>
      </c>
      <c r="B31" s="11" t="s">
        <v>463</v>
      </c>
      <c r="C31" s="11" t="s">
        <v>527</v>
      </c>
      <c r="D31" s="11" t="s">
        <v>111</v>
      </c>
      <c r="E31" s="11" t="s">
        <v>491</v>
      </c>
      <c r="F31" s="11" t="s">
        <v>528</v>
      </c>
      <c r="G31" s="16">
        <v>1713.1</v>
      </c>
      <c r="H31" s="11" t="s">
        <v>441</v>
      </c>
      <c r="I31" s="12" t="s">
        <v>529</v>
      </c>
      <c r="L31" s="23" t="s">
        <v>111</v>
      </c>
      <c r="M31" s="30">
        <v>1713.1000000000001</v>
      </c>
      <c r="N31" s="32">
        <f t="shared" si="0"/>
        <v>0</v>
      </c>
    </row>
    <row r="32" spans="1:14" ht="63">
      <c r="A32" s="9" t="s">
        <v>462</v>
      </c>
      <c r="B32" s="9" t="s">
        <v>463</v>
      </c>
      <c r="C32" s="9" t="s">
        <v>530</v>
      </c>
      <c r="D32" s="9" t="s">
        <v>115</v>
      </c>
      <c r="E32" s="9" t="s">
        <v>491</v>
      </c>
      <c r="F32" s="9" t="s">
        <v>531</v>
      </c>
      <c r="G32" s="15">
        <v>16759.15</v>
      </c>
      <c r="H32" s="9" t="s">
        <v>441</v>
      </c>
      <c r="I32" s="10" t="s">
        <v>532</v>
      </c>
      <c r="L32" s="23" t="s">
        <v>115</v>
      </c>
      <c r="M32" s="30">
        <v>16759.150000000005</v>
      </c>
      <c r="N32" s="32">
        <f t="shared" si="0"/>
        <v>0</v>
      </c>
    </row>
    <row r="33" spans="1:14" ht="21">
      <c r="A33" s="11" t="s">
        <v>462</v>
      </c>
      <c r="B33" s="11" t="s">
        <v>463</v>
      </c>
      <c r="C33" s="11" t="s">
        <v>533</v>
      </c>
      <c r="D33" s="11" t="s">
        <v>143</v>
      </c>
      <c r="E33" s="11" t="s">
        <v>491</v>
      </c>
      <c r="F33" s="11" t="s">
        <v>534</v>
      </c>
      <c r="G33" s="16">
        <v>1676.61</v>
      </c>
      <c r="H33" s="11" t="s">
        <v>441</v>
      </c>
      <c r="I33" s="12" t="s">
        <v>535</v>
      </c>
      <c r="L33" s="23" t="s">
        <v>143</v>
      </c>
      <c r="M33" s="30">
        <v>1676.6100000000001</v>
      </c>
      <c r="N33" s="32">
        <f t="shared" si="0"/>
        <v>0</v>
      </c>
    </row>
    <row r="34" spans="1:14" ht="42">
      <c r="A34" s="9" t="s">
        <v>462</v>
      </c>
      <c r="B34" s="9" t="s">
        <v>463</v>
      </c>
      <c r="C34" s="9" t="s">
        <v>536</v>
      </c>
      <c r="D34" s="9" t="s">
        <v>537</v>
      </c>
      <c r="E34" s="9" t="s">
        <v>491</v>
      </c>
      <c r="F34" s="9" t="s">
        <v>538</v>
      </c>
      <c r="G34" s="15">
        <v>5486.22</v>
      </c>
      <c r="H34" s="9" t="s">
        <v>441</v>
      </c>
      <c r="I34" s="10" t="s">
        <v>539</v>
      </c>
      <c r="L34" s="23" t="s">
        <v>146</v>
      </c>
      <c r="M34" s="30">
        <v>5486.219999999999</v>
      </c>
      <c r="N34" s="32">
        <f t="shared" si="0"/>
        <v>0</v>
      </c>
    </row>
    <row r="35" spans="1:14" ht="21">
      <c r="A35" s="11" t="s">
        <v>462</v>
      </c>
      <c r="B35" s="11" t="s">
        <v>463</v>
      </c>
      <c r="C35" s="11" t="s">
        <v>540</v>
      </c>
      <c r="D35" s="11" t="s">
        <v>159</v>
      </c>
      <c r="E35" s="11" t="s">
        <v>491</v>
      </c>
      <c r="F35" s="11" t="s">
        <v>541</v>
      </c>
      <c r="G35" s="16">
        <v>655.01</v>
      </c>
      <c r="H35" s="11" t="s">
        <v>441</v>
      </c>
      <c r="I35" s="12" t="s">
        <v>542</v>
      </c>
      <c r="L35" s="23" t="s">
        <v>159</v>
      </c>
      <c r="M35" s="30">
        <v>655.01</v>
      </c>
      <c r="N35" s="32">
        <f t="shared" si="0"/>
        <v>0</v>
      </c>
    </row>
    <row r="36" spans="1:14" ht="31.5">
      <c r="A36" s="9" t="s">
        <v>462</v>
      </c>
      <c r="B36" s="9" t="s">
        <v>463</v>
      </c>
      <c r="C36" s="9" t="s">
        <v>543</v>
      </c>
      <c r="D36" s="9" t="s">
        <v>544</v>
      </c>
      <c r="E36" s="9" t="s">
        <v>491</v>
      </c>
      <c r="F36" s="9" t="s">
        <v>545</v>
      </c>
      <c r="G36" s="15">
        <v>5383.99</v>
      </c>
      <c r="H36" s="9" t="s">
        <v>441</v>
      </c>
      <c r="I36" s="10" t="s">
        <v>546</v>
      </c>
      <c r="L36" s="23" t="s">
        <v>161</v>
      </c>
      <c r="M36" s="30">
        <v>5383.989999999999</v>
      </c>
      <c r="N36" s="32">
        <f t="shared" si="0"/>
        <v>0</v>
      </c>
    </row>
    <row r="37" spans="1:14" ht="21">
      <c r="A37" s="11" t="s">
        <v>462</v>
      </c>
      <c r="B37" s="11" t="s">
        <v>463</v>
      </c>
      <c r="C37" s="11" t="s">
        <v>547</v>
      </c>
      <c r="D37" s="11" t="s">
        <v>170</v>
      </c>
      <c r="E37" s="11" t="s">
        <v>491</v>
      </c>
      <c r="F37" s="11" t="s">
        <v>548</v>
      </c>
      <c r="G37" s="16">
        <v>1001.9</v>
      </c>
      <c r="H37" s="11" t="s">
        <v>441</v>
      </c>
      <c r="I37" s="12" t="s">
        <v>549</v>
      </c>
      <c r="L37" s="23" t="s">
        <v>170</v>
      </c>
      <c r="M37" s="30">
        <v>1001.9</v>
      </c>
      <c r="N37" s="32">
        <f t="shared" si="0"/>
        <v>0</v>
      </c>
    </row>
    <row r="38" spans="1:14" ht="21">
      <c r="A38" s="9" t="s">
        <v>462</v>
      </c>
      <c r="B38" s="9" t="s">
        <v>463</v>
      </c>
      <c r="C38" s="9" t="s">
        <v>550</v>
      </c>
      <c r="D38" s="9" t="s">
        <v>172</v>
      </c>
      <c r="E38" s="9" t="s">
        <v>491</v>
      </c>
      <c r="F38" s="9" t="s">
        <v>551</v>
      </c>
      <c r="G38" s="15">
        <v>1007.7</v>
      </c>
      <c r="H38" s="9" t="s">
        <v>441</v>
      </c>
      <c r="I38" s="10" t="s">
        <v>552</v>
      </c>
      <c r="L38" s="23" t="s">
        <v>172</v>
      </c>
      <c r="M38" s="30">
        <v>1007.7</v>
      </c>
      <c r="N38" s="32">
        <f t="shared" si="0"/>
        <v>0</v>
      </c>
    </row>
    <row r="39" spans="1:14" ht="21">
      <c r="A39" s="11" t="s">
        <v>462</v>
      </c>
      <c r="B39" s="11" t="s">
        <v>463</v>
      </c>
      <c r="C39" s="11" t="s">
        <v>553</v>
      </c>
      <c r="D39" s="11" t="s">
        <v>174</v>
      </c>
      <c r="E39" s="11" t="s">
        <v>491</v>
      </c>
      <c r="F39" s="11" t="s">
        <v>554</v>
      </c>
      <c r="G39" s="16">
        <v>705.4</v>
      </c>
      <c r="H39" s="11" t="s">
        <v>441</v>
      </c>
      <c r="I39" s="12" t="s">
        <v>555</v>
      </c>
      <c r="L39" s="23" t="s">
        <v>174</v>
      </c>
      <c r="M39" s="30">
        <v>705.4</v>
      </c>
      <c r="N39" s="32">
        <f t="shared" si="0"/>
        <v>0</v>
      </c>
    </row>
    <row r="40" spans="1:14" ht="21">
      <c r="A40" s="9" t="s">
        <v>462</v>
      </c>
      <c r="B40" s="9" t="s">
        <v>463</v>
      </c>
      <c r="C40" s="9" t="s">
        <v>556</v>
      </c>
      <c r="D40" s="9" t="s">
        <v>557</v>
      </c>
      <c r="E40" s="9" t="s">
        <v>558</v>
      </c>
      <c r="F40" s="9" t="s">
        <v>559</v>
      </c>
      <c r="G40" s="15">
        <v>703.37</v>
      </c>
      <c r="H40" s="9" t="s">
        <v>441</v>
      </c>
      <c r="I40" s="10" t="s">
        <v>560</v>
      </c>
      <c r="L40" s="23" t="s">
        <v>177</v>
      </c>
      <c r="M40" s="30">
        <v>703.37</v>
      </c>
      <c r="N40" s="32">
        <f t="shared" si="0"/>
        <v>0</v>
      </c>
    </row>
    <row r="41" spans="1:14" ht="21">
      <c r="A41" s="11" t="s">
        <v>462</v>
      </c>
      <c r="B41" s="11" t="s">
        <v>463</v>
      </c>
      <c r="C41" s="11" t="s">
        <v>561</v>
      </c>
      <c r="D41" s="11" t="s">
        <v>180</v>
      </c>
      <c r="E41" s="11" t="s">
        <v>558</v>
      </c>
      <c r="F41" s="11" t="s">
        <v>562</v>
      </c>
      <c r="G41" s="16">
        <v>2015.4</v>
      </c>
      <c r="H41" s="11" t="s">
        <v>441</v>
      </c>
      <c r="I41" s="12" t="s">
        <v>563</v>
      </c>
      <c r="L41" s="23" t="s">
        <v>180</v>
      </c>
      <c r="M41" s="30">
        <v>2015.4</v>
      </c>
      <c r="N41" s="32">
        <f t="shared" si="0"/>
        <v>0</v>
      </c>
    </row>
    <row r="42" spans="1:14" ht="21">
      <c r="A42" s="9" t="s">
        <v>462</v>
      </c>
      <c r="B42" s="9" t="s">
        <v>463</v>
      </c>
      <c r="C42" s="9" t="s">
        <v>564</v>
      </c>
      <c r="D42" s="9" t="s">
        <v>565</v>
      </c>
      <c r="E42" s="9" t="s">
        <v>558</v>
      </c>
      <c r="F42" s="9" t="s">
        <v>566</v>
      </c>
      <c r="G42" s="15">
        <v>1001.9</v>
      </c>
      <c r="H42" s="9" t="s">
        <v>441</v>
      </c>
      <c r="I42" s="10" t="s">
        <v>567</v>
      </c>
      <c r="L42" s="23" t="s">
        <v>183</v>
      </c>
      <c r="M42" s="30">
        <v>1001.9</v>
      </c>
      <c r="N42" s="32">
        <f t="shared" si="0"/>
        <v>0</v>
      </c>
    </row>
    <row r="43" spans="1:14" ht="21">
      <c r="A43" s="11" t="s">
        <v>462</v>
      </c>
      <c r="B43" s="11" t="s">
        <v>463</v>
      </c>
      <c r="C43" s="11" t="s">
        <v>568</v>
      </c>
      <c r="D43" s="11" t="s">
        <v>569</v>
      </c>
      <c r="E43" s="11" t="s">
        <v>558</v>
      </c>
      <c r="F43" s="11" t="s">
        <v>570</v>
      </c>
      <c r="G43" s="16">
        <v>651.24</v>
      </c>
      <c r="H43" s="11" t="s">
        <v>441</v>
      </c>
      <c r="I43" s="12" t="s">
        <v>571</v>
      </c>
      <c r="L43" s="23" t="s">
        <v>185</v>
      </c>
      <c r="M43" s="30">
        <v>651.24</v>
      </c>
      <c r="N43" s="32">
        <f t="shared" si="0"/>
        <v>0</v>
      </c>
    </row>
    <row r="44" spans="1:14" ht="21">
      <c r="A44" s="9" t="s">
        <v>462</v>
      </c>
      <c r="B44" s="9" t="s">
        <v>463</v>
      </c>
      <c r="C44" s="9" t="s">
        <v>572</v>
      </c>
      <c r="D44" s="9" t="s">
        <v>573</v>
      </c>
      <c r="E44" s="9" t="s">
        <v>558</v>
      </c>
      <c r="F44" s="9" t="s">
        <v>574</v>
      </c>
      <c r="G44" s="15">
        <v>700.67</v>
      </c>
      <c r="H44" s="9" t="s">
        <v>441</v>
      </c>
      <c r="I44" s="10" t="s">
        <v>575</v>
      </c>
      <c r="L44" s="23" t="s">
        <v>193</v>
      </c>
      <c r="M44" s="30">
        <v>700.6700000000001</v>
      </c>
      <c r="N44" s="32">
        <f t="shared" si="0"/>
        <v>0</v>
      </c>
    </row>
    <row r="45" spans="1:14" ht="21">
      <c r="A45" s="11" t="s">
        <v>462</v>
      </c>
      <c r="B45" s="11" t="s">
        <v>463</v>
      </c>
      <c r="C45" s="11" t="s">
        <v>576</v>
      </c>
      <c r="D45" s="11" t="s">
        <v>577</v>
      </c>
      <c r="E45" s="11" t="s">
        <v>558</v>
      </c>
      <c r="F45" s="11" t="s">
        <v>578</v>
      </c>
      <c r="G45" s="16">
        <v>3017.3</v>
      </c>
      <c r="H45" s="11" t="s">
        <v>441</v>
      </c>
      <c r="I45" s="12" t="s">
        <v>579</v>
      </c>
      <c r="L45" s="23" t="s">
        <v>196</v>
      </c>
      <c r="M45" s="30">
        <v>3017.3</v>
      </c>
      <c r="N45" s="32">
        <f t="shared" si="0"/>
        <v>0</v>
      </c>
    </row>
    <row r="46" spans="1:14" ht="52.5">
      <c r="A46" s="9" t="s">
        <v>462</v>
      </c>
      <c r="B46" s="9" t="s">
        <v>463</v>
      </c>
      <c r="C46" s="9" t="s">
        <v>580</v>
      </c>
      <c r="D46" s="9" t="s">
        <v>200</v>
      </c>
      <c r="E46" s="9" t="s">
        <v>558</v>
      </c>
      <c r="F46" s="9" t="s">
        <v>581</v>
      </c>
      <c r="G46" s="15">
        <v>17402.15</v>
      </c>
      <c r="H46" s="9" t="s">
        <v>441</v>
      </c>
      <c r="I46" s="10" t="s">
        <v>582</v>
      </c>
      <c r="L46" s="23" t="s">
        <v>200</v>
      </c>
      <c r="M46" s="30">
        <v>17402.149999999998</v>
      </c>
      <c r="N46" s="32">
        <f t="shared" si="0"/>
        <v>0</v>
      </c>
    </row>
    <row r="47" spans="1:14" ht="21">
      <c r="A47" s="11" t="s">
        <v>462</v>
      </c>
      <c r="B47" s="11" t="s">
        <v>463</v>
      </c>
      <c r="C47" s="11" t="s">
        <v>583</v>
      </c>
      <c r="D47" s="11" t="s">
        <v>584</v>
      </c>
      <c r="E47" s="11" t="s">
        <v>558</v>
      </c>
      <c r="F47" s="11" t="s">
        <v>585</v>
      </c>
      <c r="G47" s="16">
        <v>2060.01</v>
      </c>
      <c r="H47" s="11" t="s">
        <v>441</v>
      </c>
      <c r="I47" s="12" t="s">
        <v>586</v>
      </c>
      <c r="L47" s="23" t="s">
        <v>187</v>
      </c>
      <c r="M47" s="30">
        <v>2060.0099999999998</v>
      </c>
      <c r="N47" s="32">
        <f t="shared" si="0"/>
        <v>0</v>
      </c>
    </row>
    <row r="48" spans="1:14" ht="21">
      <c r="A48" s="9" t="s">
        <v>462</v>
      </c>
      <c r="B48" s="9" t="s">
        <v>463</v>
      </c>
      <c r="C48" s="9" t="s">
        <v>587</v>
      </c>
      <c r="D48" s="9" t="s">
        <v>588</v>
      </c>
      <c r="E48" s="9" t="s">
        <v>558</v>
      </c>
      <c r="F48" s="9" t="s">
        <v>589</v>
      </c>
      <c r="G48" s="15">
        <v>655.01</v>
      </c>
      <c r="H48" s="9" t="s">
        <v>441</v>
      </c>
      <c r="I48" s="10" t="s">
        <v>590</v>
      </c>
      <c r="L48" s="23" t="s">
        <v>223</v>
      </c>
      <c r="M48" s="30">
        <v>655.01</v>
      </c>
      <c r="N48" s="32">
        <f t="shared" si="0"/>
        <v>0</v>
      </c>
    </row>
    <row r="49" spans="1:14" ht="21">
      <c r="A49" s="11" t="s">
        <v>462</v>
      </c>
      <c r="B49" s="11" t="s">
        <v>463</v>
      </c>
      <c r="C49" s="11" t="s">
        <v>591</v>
      </c>
      <c r="D49" s="11" t="s">
        <v>592</v>
      </c>
      <c r="E49" s="11" t="s">
        <v>558</v>
      </c>
      <c r="F49" s="11" t="s">
        <v>593</v>
      </c>
      <c r="G49" s="16">
        <v>3061.61</v>
      </c>
      <c r="H49" s="11" t="s">
        <v>441</v>
      </c>
      <c r="I49" s="12" t="s">
        <v>594</v>
      </c>
      <c r="L49" s="23" t="s">
        <v>225</v>
      </c>
      <c r="M49" s="30">
        <v>3061.61</v>
      </c>
      <c r="N49" s="32">
        <f t="shared" si="0"/>
        <v>0</v>
      </c>
    </row>
    <row r="50" spans="1:14" ht="21">
      <c r="A50" s="9" t="s">
        <v>462</v>
      </c>
      <c r="B50" s="9" t="s">
        <v>463</v>
      </c>
      <c r="C50" s="9" t="s">
        <v>595</v>
      </c>
      <c r="D50" s="9" t="s">
        <v>231</v>
      </c>
      <c r="E50" s="9" t="s">
        <v>558</v>
      </c>
      <c r="F50" s="9" t="s">
        <v>596</v>
      </c>
      <c r="G50" s="15">
        <v>1001.9</v>
      </c>
      <c r="H50" s="9" t="s">
        <v>441</v>
      </c>
      <c r="I50" s="10" t="s">
        <v>597</v>
      </c>
      <c r="L50" s="23" t="s">
        <v>231</v>
      </c>
      <c r="M50" s="30">
        <v>1001.9</v>
      </c>
      <c r="N50" s="32">
        <f t="shared" si="0"/>
        <v>0</v>
      </c>
    </row>
    <row r="51" spans="1:14" ht="21">
      <c r="A51" s="11" t="s">
        <v>462</v>
      </c>
      <c r="B51" s="11" t="s">
        <v>463</v>
      </c>
      <c r="C51" s="11" t="s">
        <v>598</v>
      </c>
      <c r="D51" s="11" t="s">
        <v>233</v>
      </c>
      <c r="E51" s="11" t="s">
        <v>558</v>
      </c>
      <c r="F51" s="11" t="s">
        <v>599</v>
      </c>
      <c r="G51" s="16">
        <v>2304.39</v>
      </c>
      <c r="H51" s="11" t="s">
        <v>441</v>
      </c>
      <c r="I51" s="12" t="s">
        <v>600</v>
      </c>
      <c r="L51" s="23" t="s">
        <v>233</v>
      </c>
      <c r="M51" s="30">
        <v>2304.3900000000003</v>
      </c>
      <c r="N51" s="32">
        <f t="shared" si="0"/>
        <v>0</v>
      </c>
    </row>
    <row r="52" spans="1:14" ht="21">
      <c r="A52" s="9" t="s">
        <v>462</v>
      </c>
      <c r="B52" s="9" t="s">
        <v>463</v>
      </c>
      <c r="C52" s="9" t="s">
        <v>601</v>
      </c>
      <c r="D52" s="9" t="s">
        <v>238</v>
      </c>
      <c r="E52" s="9" t="s">
        <v>558</v>
      </c>
      <c r="F52" s="9" t="s">
        <v>602</v>
      </c>
      <c r="G52" s="15">
        <v>1306.25</v>
      </c>
      <c r="H52" s="9" t="s">
        <v>441</v>
      </c>
      <c r="I52" s="10" t="s">
        <v>603</v>
      </c>
      <c r="L52" s="23" t="s">
        <v>238</v>
      </c>
      <c r="M52" s="30">
        <v>1306.25</v>
      </c>
      <c r="N52" s="32">
        <f t="shared" si="0"/>
        <v>0</v>
      </c>
    </row>
    <row r="53" spans="1:14" ht="21">
      <c r="A53" s="11" t="s">
        <v>462</v>
      </c>
      <c r="B53" s="11" t="s">
        <v>463</v>
      </c>
      <c r="C53" s="11" t="s">
        <v>604</v>
      </c>
      <c r="D53" s="11" t="s">
        <v>241</v>
      </c>
      <c r="E53" s="11" t="s">
        <v>558</v>
      </c>
      <c r="F53" s="11" t="s">
        <v>605</v>
      </c>
      <c r="G53" s="16">
        <v>1007.7</v>
      </c>
      <c r="H53" s="11" t="s">
        <v>441</v>
      </c>
      <c r="I53" s="12" t="s">
        <v>606</v>
      </c>
      <c r="L53" s="23" t="s">
        <v>241</v>
      </c>
      <c r="M53" s="30">
        <v>1007.7</v>
      </c>
      <c r="N53" s="32">
        <f t="shared" si="0"/>
        <v>0</v>
      </c>
    </row>
    <row r="54" spans="1:14" ht="21">
      <c r="A54" s="9" t="s">
        <v>462</v>
      </c>
      <c r="B54" s="9" t="s">
        <v>463</v>
      </c>
      <c r="C54" s="9" t="s">
        <v>607</v>
      </c>
      <c r="D54" s="9" t="s">
        <v>608</v>
      </c>
      <c r="E54" s="9" t="s">
        <v>558</v>
      </c>
      <c r="F54" s="9" t="s">
        <v>609</v>
      </c>
      <c r="G54" s="15">
        <v>1658.94</v>
      </c>
      <c r="H54" s="9" t="s">
        <v>441</v>
      </c>
      <c r="I54" s="10" t="s">
        <v>610</v>
      </c>
      <c r="L54" s="23" t="s">
        <v>261</v>
      </c>
      <c r="M54" s="30">
        <v>1658.94</v>
      </c>
      <c r="N54" s="32">
        <f t="shared" si="0"/>
        <v>0</v>
      </c>
    </row>
    <row r="55" spans="1:14" ht="21">
      <c r="A55" s="11" t="s">
        <v>462</v>
      </c>
      <c r="B55" s="11" t="s">
        <v>463</v>
      </c>
      <c r="C55" s="11" t="s">
        <v>611</v>
      </c>
      <c r="D55" s="11" t="s">
        <v>264</v>
      </c>
      <c r="E55" s="11" t="s">
        <v>558</v>
      </c>
      <c r="F55" s="11" t="s">
        <v>612</v>
      </c>
      <c r="G55" s="16">
        <v>350.67</v>
      </c>
      <c r="H55" s="11" t="s">
        <v>441</v>
      </c>
      <c r="I55" s="12" t="s">
        <v>613</v>
      </c>
      <c r="L55" s="23" t="s">
        <v>264</v>
      </c>
      <c r="M55" s="30">
        <v>350.67</v>
      </c>
      <c r="N55" s="32">
        <f t="shared" si="0"/>
        <v>0</v>
      </c>
    </row>
    <row r="56" spans="1:14" ht="21">
      <c r="A56" s="9" t="s">
        <v>462</v>
      </c>
      <c r="B56" s="9" t="s">
        <v>463</v>
      </c>
      <c r="C56" s="9" t="s">
        <v>614</v>
      </c>
      <c r="D56" s="9" t="s">
        <v>615</v>
      </c>
      <c r="E56" s="9" t="s">
        <v>558</v>
      </c>
      <c r="F56" s="9" t="s">
        <v>616</v>
      </c>
      <c r="G56" s="15">
        <v>1360.4</v>
      </c>
      <c r="H56" s="9" t="s">
        <v>441</v>
      </c>
      <c r="I56" s="10" t="s">
        <v>617</v>
      </c>
      <c r="L56" s="23" t="s">
        <v>266</v>
      </c>
      <c r="M56" s="30">
        <v>1360.4</v>
      </c>
      <c r="N56" s="32">
        <f t="shared" si="0"/>
        <v>0</v>
      </c>
    </row>
    <row r="57" spans="1:14" ht="21">
      <c r="A57" s="11" t="s">
        <v>462</v>
      </c>
      <c r="B57" s="11" t="s">
        <v>463</v>
      </c>
      <c r="C57" s="11" t="s">
        <v>618</v>
      </c>
      <c r="D57" s="11" t="s">
        <v>269</v>
      </c>
      <c r="E57" s="11" t="s">
        <v>558</v>
      </c>
      <c r="F57" s="11" t="s">
        <v>619</v>
      </c>
      <c r="G57" s="16">
        <v>2009.6</v>
      </c>
      <c r="H57" s="11" t="s">
        <v>441</v>
      </c>
      <c r="I57" s="12" t="s">
        <v>620</v>
      </c>
      <c r="L57" s="23" t="s">
        <v>269</v>
      </c>
      <c r="M57" s="30">
        <v>2009.6</v>
      </c>
      <c r="N57" s="32">
        <f t="shared" si="0"/>
        <v>0</v>
      </c>
    </row>
    <row r="58" spans="1:14" ht="42">
      <c r="A58" s="9" t="s">
        <v>462</v>
      </c>
      <c r="B58" s="9" t="s">
        <v>463</v>
      </c>
      <c r="C58" s="9" t="s">
        <v>621</v>
      </c>
      <c r="D58" s="9" t="s">
        <v>243</v>
      </c>
      <c r="E58" s="9" t="s">
        <v>558</v>
      </c>
      <c r="F58" s="9" t="s">
        <v>622</v>
      </c>
      <c r="G58" s="15">
        <v>5980.28</v>
      </c>
      <c r="H58" s="9" t="s">
        <v>441</v>
      </c>
      <c r="I58" s="10" t="s">
        <v>623</v>
      </c>
      <c r="L58" s="23" t="s">
        <v>243</v>
      </c>
      <c r="M58" s="30">
        <v>5980.28</v>
      </c>
      <c r="N58" s="32">
        <f t="shared" si="0"/>
        <v>0</v>
      </c>
    </row>
    <row r="59" spans="1:14" ht="21">
      <c r="A59" s="11" t="s">
        <v>462</v>
      </c>
      <c r="B59" s="11" t="s">
        <v>463</v>
      </c>
      <c r="C59" s="11" t="s">
        <v>624</v>
      </c>
      <c r="D59" s="11" t="s">
        <v>272</v>
      </c>
      <c r="E59" s="11" t="s">
        <v>558</v>
      </c>
      <c r="F59" s="11" t="s">
        <v>625</v>
      </c>
      <c r="G59" s="16">
        <v>1007.7</v>
      </c>
      <c r="H59" s="11" t="s">
        <v>441</v>
      </c>
      <c r="I59" s="12" t="s">
        <v>626</v>
      </c>
      <c r="L59" s="23" t="s">
        <v>272</v>
      </c>
      <c r="M59" s="30">
        <v>1007.7</v>
      </c>
      <c r="N59" s="32">
        <f t="shared" si="0"/>
        <v>0</v>
      </c>
    </row>
    <row r="60" spans="1:14" ht="31.5">
      <c r="A60" s="9" t="s">
        <v>462</v>
      </c>
      <c r="B60" s="9" t="s">
        <v>463</v>
      </c>
      <c r="C60" s="9" t="s">
        <v>627</v>
      </c>
      <c r="D60" s="9" t="s">
        <v>274</v>
      </c>
      <c r="E60" s="9" t="s">
        <v>558</v>
      </c>
      <c r="F60" s="9" t="s">
        <v>628</v>
      </c>
      <c r="G60" s="15">
        <v>3763.26</v>
      </c>
      <c r="H60" s="9" t="s">
        <v>441</v>
      </c>
      <c r="I60" s="10" t="s">
        <v>629</v>
      </c>
      <c r="L60" s="23" t="s">
        <v>274</v>
      </c>
      <c r="M60" s="30">
        <v>3763.26</v>
      </c>
      <c r="N60" s="32">
        <f t="shared" si="0"/>
        <v>0</v>
      </c>
    </row>
    <row r="61" spans="1:14" ht="21">
      <c r="A61" s="11" t="s">
        <v>452</v>
      </c>
      <c r="B61" s="11" t="s">
        <v>437</v>
      </c>
      <c r="C61" s="11" t="s">
        <v>453</v>
      </c>
      <c r="D61" s="11" t="s">
        <v>454</v>
      </c>
      <c r="E61" s="11" t="s">
        <v>439</v>
      </c>
      <c r="F61" s="11" t="s">
        <v>455</v>
      </c>
      <c r="G61" s="16">
        <v>1001.9</v>
      </c>
      <c r="H61" s="11" t="s">
        <v>441</v>
      </c>
      <c r="I61" s="12" t="s">
        <v>456</v>
      </c>
      <c r="L61" s="23" t="s">
        <v>374</v>
      </c>
      <c r="M61" s="30">
        <v>1001.9</v>
      </c>
      <c r="N61" s="32">
        <f t="shared" si="0"/>
        <v>0</v>
      </c>
    </row>
    <row r="62" spans="1:14" ht="21">
      <c r="A62" s="11" t="s">
        <v>462</v>
      </c>
      <c r="B62" s="11" t="s">
        <v>463</v>
      </c>
      <c r="C62" s="11" t="s">
        <v>630</v>
      </c>
      <c r="D62" s="11" t="s">
        <v>631</v>
      </c>
      <c r="E62" s="11" t="s">
        <v>558</v>
      </c>
      <c r="F62" s="11" t="s">
        <v>632</v>
      </c>
      <c r="G62" s="16">
        <v>655.01</v>
      </c>
      <c r="H62" s="11" t="s">
        <v>441</v>
      </c>
      <c r="I62" s="12" t="s">
        <v>633</v>
      </c>
      <c r="L62" s="23" t="s">
        <v>289</v>
      </c>
      <c r="M62" s="30">
        <v>655.01</v>
      </c>
      <c r="N62" s="32">
        <f t="shared" si="0"/>
        <v>0</v>
      </c>
    </row>
    <row r="63" spans="1:14" ht="21">
      <c r="A63" s="9" t="s">
        <v>462</v>
      </c>
      <c r="B63" s="9" t="s">
        <v>463</v>
      </c>
      <c r="C63" s="9" t="s">
        <v>634</v>
      </c>
      <c r="D63" s="9" t="s">
        <v>635</v>
      </c>
      <c r="E63" s="9" t="s">
        <v>558</v>
      </c>
      <c r="F63" s="9" t="s">
        <v>636</v>
      </c>
      <c r="G63" s="15">
        <v>1007.7</v>
      </c>
      <c r="H63" s="9" t="s">
        <v>441</v>
      </c>
      <c r="I63" s="10" t="s">
        <v>637</v>
      </c>
      <c r="L63" s="23" t="s">
        <v>284</v>
      </c>
      <c r="M63" s="30">
        <v>1007.7</v>
      </c>
      <c r="N63" s="32">
        <f t="shared" si="0"/>
        <v>0</v>
      </c>
    </row>
    <row r="64" spans="1:14" ht="21">
      <c r="A64" s="11" t="s">
        <v>462</v>
      </c>
      <c r="B64" s="11" t="s">
        <v>463</v>
      </c>
      <c r="C64" s="11" t="s">
        <v>638</v>
      </c>
      <c r="D64" s="11" t="s">
        <v>286</v>
      </c>
      <c r="E64" s="11" t="s">
        <v>558</v>
      </c>
      <c r="F64" s="11" t="s">
        <v>639</v>
      </c>
      <c r="G64" s="16">
        <v>1003.94</v>
      </c>
      <c r="H64" s="11" t="s">
        <v>441</v>
      </c>
      <c r="I64" s="12" t="s">
        <v>640</v>
      </c>
      <c r="L64" s="23" t="s">
        <v>286</v>
      </c>
      <c r="M64" s="30">
        <v>1003.94</v>
      </c>
      <c r="N64" s="32">
        <f t="shared" si="0"/>
        <v>0</v>
      </c>
    </row>
    <row r="65" spans="1:14" ht="31.5">
      <c r="A65" s="9" t="s">
        <v>462</v>
      </c>
      <c r="B65" s="9" t="s">
        <v>463</v>
      </c>
      <c r="C65" s="9" t="s">
        <v>641</v>
      </c>
      <c r="D65" s="9" t="s">
        <v>291</v>
      </c>
      <c r="E65" s="9" t="s">
        <v>558</v>
      </c>
      <c r="F65" s="9" t="s">
        <v>642</v>
      </c>
      <c r="G65" s="15">
        <v>3055.83</v>
      </c>
      <c r="H65" s="9" t="s">
        <v>441</v>
      </c>
      <c r="I65" s="10" t="s">
        <v>643</v>
      </c>
      <c r="L65" s="23" t="s">
        <v>291</v>
      </c>
      <c r="M65" s="30">
        <v>3055.8300000000004</v>
      </c>
      <c r="N65" s="32">
        <f t="shared" si="0"/>
        <v>0</v>
      </c>
    </row>
    <row r="66" spans="1:14" ht="21">
      <c r="A66" s="9" t="s">
        <v>448</v>
      </c>
      <c r="B66" s="9" t="s">
        <v>437</v>
      </c>
      <c r="C66" s="9" t="s">
        <v>449</v>
      </c>
      <c r="D66" s="9" t="s">
        <v>372</v>
      </c>
      <c r="E66" s="9" t="s">
        <v>439</v>
      </c>
      <c r="F66" s="9" t="s">
        <v>450</v>
      </c>
      <c r="G66" s="15">
        <v>1001.9</v>
      </c>
      <c r="H66" s="9" t="s">
        <v>441</v>
      </c>
      <c r="I66" s="10" t="s">
        <v>451</v>
      </c>
      <c r="L66" s="23" t="s">
        <v>372</v>
      </c>
      <c r="M66" s="30">
        <v>1001.9</v>
      </c>
      <c r="N66" s="32">
        <f t="shared" si="0"/>
        <v>0</v>
      </c>
    </row>
    <row r="67" spans="1:14" ht="21">
      <c r="A67" s="11" t="s">
        <v>462</v>
      </c>
      <c r="B67" s="11" t="s">
        <v>463</v>
      </c>
      <c r="C67" s="11" t="s">
        <v>644</v>
      </c>
      <c r="D67" s="11" t="s">
        <v>645</v>
      </c>
      <c r="E67" s="11" t="s">
        <v>558</v>
      </c>
      <c r="F67" s="11" t="s">
        <v>646</v>
      </c>
      <c r="G67" s="16">
        <v>1705.28</v>
      </c>
      <c r="H67" s="11" t="s">
        <v>441</v>
      </c>
      <c r="I67" s="12" t="s">
        <v>647</v>
      </c>
      <c r="L67" s="23" t="s">
        <v>299</v>
      </c>
      <c r="M67" s="30">
        <v>1705.2800000000002</v>
      </c>
      <c r="N67" s="32">
        <f t="shared" si="0"/>
        <v>0</v>
      </c>
    </row>
    <row r="68" spans="1:14" ht="42">
      <c r="A68" s="9" t="s">
        <v>462</v>
      </c>
      <c r="B68" s="9" t="s">
        <v>463</v>
      </c>
      <c r="C68" s="9" t="s">
        <v>648</v>
      </c>
      <c r="D68" s="9" t="s">
        <v>304</v>
      </c>
      <c r="E68" s="9" t="s">
        <v>558</v>
      </c>
      <c r="F68" s="9" t="s">
        <v>649</v>
      </c>
      <c r="G68" s="15">
        <v>5730.38</v>
      </c>
      <c r="H68" s="9" t="s">
        <v>441</v>
      </c>
      <c r="I68" s="10" t="s">
        <v>650</v>
      </c>
      <c r="L68" s="23" t="s">
        <v>304</v>
      </c>
      <c r="M68" s="30">
        <v>5730.379999999999</v>
      </c>
      <c r="N68" s="32">
        <f t="shared" si="0"/>
        <v>0</v>
      </c>
    </row>
    <row r="69" spans="1:14" ht="31.5">
      <c r="A69" s="11" t="s">
        <v>462</v>
      </c>
      <c r="B69" s="11" t="s">
        <v>463</v>
      </c>
      <c r="C69" s="11" t="s">
        <v>651</v>
      </c>
      <c r="D69" s="11" t="s">
        <v>329</v>
      </c>
      <c r="E69" s="11" t="s">
        <v>558</v>
      </c>
      <c r="F69" s="11" t="s">
        <v>652</v>
      </c>
      <c r="G69" s="16">
        <v>7080.81</v>
      </c>
      <c r="H69" s="11" t="s">
        <v>441</v>
      </c>
      <c r="I69" s="12" t="s">
        <v>653</v>
      </c>
      <c r="L69" s="23" t="s">
        <v>329</v>
      </c>
      <c r="M69" s="30">
        <v>7080.81</v>
      </c>
      <c r="N69" s="32">
        <f t="shared" si="0"/>
        <v>0</v>
      </c>
    </row>
    <row r="70" spans="1:14" ht="21">
      <c r="A70" s="9" t="s">
        <v>462</v>
      </c>
      <c r="B70" s="9" t="s">
        <v>463</v>
      </c>
      <c r="C70" s="9" t="s">
        <v>654</v>
      </c>
      <c r="D70" s="9" t="s">
        <v>655</v>
      </c>
      <c r="E70" s="9" t="s">
        <v>558</v>
      </c>
      <c r="F70" s="9" t="s">
        <v>656</v>
      </c>
      <c r="G70" s="15">
        <v>1001.9</v>
      </c>
      <c r="H70" s="9" t="s">
        <v>441</v>
      </c>
      <c r="I70" s="10" t="s">
        <v>657</v>
      </c>
      <c r="L70" s="23" t="s">
        <v>348</v>
      </c>
      <c r="M70" s="30">
        <v>1001.9</v>
      </c>
      <c r="N70" s="32">
        <f t="shared" si="0"/>
        <v>0</v>
      </c>
    </row>
    <row r="71" spans="1:14" ht="31.5">
      <c r="A71" s="11" t="s">
        <v>462</v>
      </c>
      <c r="B71" s="11" t="s">
        <v>463</v>
      </c>
      <c r="C71" s="11" t="s">
        <v>658</v>
      </c>
      <c r="D71" s="11" t="s">
        <v>320</v>
      </c>
      <c r="E71" s="11" t="s">
        <v>558</v>
      </c>
      <c r="F71" s="11" t="s">
        <v>659</v>
      </c>
      <c r="G71" s="16">
        <v>3116.08</v>
      </c>
      <c r="H71" s="11" t="s">
        <v>441</v>
      </c>
      <c r="I71" s="12" t="s">
        <v>660</v>
      </c>
      <c r="L71" s="23" t="s">
        <v>320</v>
      </c>
      <c r="M71" s="30">
        <v>3116.08</v>
      </c>
      <c r="N71" s="32">
        <f t="shared" si="0"/>
        <v>0</v>
      </c>
    </row>
    <row r="72" spans="1:14" ht="21">
      <c r="A72" s="9" t="s">
        <v>462</v>
      </c>
      <c r="B72" s="9" t="s">
        <v>463</v>
      </c>
      <c r="C72" s="9" t="s">
        <v>661</v>
      </c>
      <c r="D72" s="9" t="s">
        <v>339</v>
      </c>
      <c r="E72" s="9" t="s">
        <v>558</v>
      </c>
      <c r="F72" s="9" t="s">
        <v>662</v>
      </c>
      <c r="G72" s="15">
        <v>1154.23</v>
      </c>
      <c r="H72" s="9" t="s">
        <v>441</v>
      </c>
      <c r="I72" s="10" t="s">
        <v>663</v>
      </c>
      <c r="L72" s="23" t="s">
        <v>339</v>
      </c>
      <c r="M72" s="30">
        <v>1154.23</v>
      </c>
      <c r="N72" s="32">
        <f t="shared" si="0"/>
        <v>0</v>
      </c>
    </row>
    <row r="73" spans="1:14" ht="21">
      <c r="A73" s="11" t="s">
        <v>462</v>
      </c>
      <c r="B73" s="11" t="s">
        <v>463</v>
      </c>
      <c r="C73" s="11" t="s">
        <v>664</v>
      </c>
      <c r="D73" s="11" t="s">
        <v>317</v>
      </c>
      <c r="E73" s="11" t="s">
        <v>558</v>
      </c>
      <c r="F73" s="11" t="s">
        <v>665</v>
      </c>
      <c r="G73" s="16">
        <v>703.37</v>
      </c>
      <c r="H73" s="11" t="s">
        <v>441</v>
      </c>
      <c r="I73" s="12" t="s">
        <v>666</v>
      </c>
      <c r="L73" s="23" t="s">
        <v>317</v>
      </c>
      <c r="M73" s="30">
        <v>703.37</v>
      </c>
      <c r="N73" s="32">
        <f t="shared" si="0"/>
        <v>0</v>
      </c>
    </row>
    <row r="74" spans="1:14" ht="21">
      <c r="A74" s="9" t="s">
        <v>462</v>
      </c>
      <c r="B74" s="9" t="s">
        <v>463</v>
      </c>
      <c r="C74" s="9" t="s">
        <v>667</v>
      </c>
      <c r="D74" s="9" t="s">
        <v>668</v>
      </c>
      <c r="E74" s="9" t="s">
        <v>558</v>
      </c>
      <c r="F74" s="9" t="s">
        <v>669</v>
      </c>
      <c r="G74" s="15">
        <v>2009.6</v>
      </c>
      <c r="H74" s="9" t="s">
        <v>441</v>
      </c>
      <c r="I74" s="10" t="s">
        <v>670</v>
      </c>
      <c r="L74" s="23" t="s">
        <v>343</v>
      </c>
      <c r="M74" s="30">
        <v>2009.6</v>
      </c>
      <c r="N74" s="32">
        <f t="shared" si="0"/>
        <v>0</v>
      </c>
    </row>
    <row r="75" spans="1:14" ht="21">
      <c r="A75" s="11" t="s">
        <v>462</v>
      </c>
      <c r="B75" s="11" t="s">
        <v>463</v>
      </c>
      <c r="C75" s="11" t="s">
        <v>671</v>
      </c>
      <c r="D75" s="11" t="s">
        <v>346</v>
      </c>
      <c r="E75" s="11" t="s">
        <v>558</v>
      </c>
      <c r="F75" s="11" t="s">
        <v>672</v>
      </c>
      <c r="G75" s="16">
        <v>651.24</v>
      </c>
      <c r="H75" s="11" t="s">
        <v>441</v>
      </c>
      <c r="I75" s="12" t="s">
        <v>673</v>
      </c>
      <c r="L75" s="23" t="s">
        <v>346</v>
      </c>
      <c r="M75" s="30">
        <v>651.24</v>
      </c>
      <c r="N75" s="32">
        <f t="shared" si="0"/>
        <v>0</v>
      </c>
    </row>
    <row r="76" spans="1:14" ht="21">
      <c r="A76" s="9" t="s">
        <v>462</v>
      </c>
      <c r="B76" s="9" t="s">
        <v>463</v>
      </c>
      <c r="C76" s="9" t="s">
        <v>674</v>
      </c>
      <c r="D76" s="9" t="s">
        <v>675</v>
      </c>
      <c r="E76" s="9" t="s">
        <v>558</v>
      </c>
      <c r="F76" s="9" t="s">
        <v>676</v>
      </c>
      <c r="G76" s="15">
        <v>1054.04</v>
      </c>
      <c r="H76" s="9" t="s">
        <v>441</v>
      </c>
      <c r="I76" s="10" t="s">
        <v>677</v>
      </c>
      <c r="L76" s="23" t="s">
        <v>357</v>
      </c>
      <c r="M76" s="30">
        <v>1054.04</v>
      </c>
      <c r="N76" s="32">
        <f aca="true" t="shared" si="1" ref="N76:N83">M76-G76</f>
        <v>0</v>
      </c>
    </row>
    <row r="77" spans="1:14" ht="21">
      <c r="A77" s="11" t="s">
        <v>462</v>
      </c>
      <c r="B77" s="11" t="s">
        <v>463</v>
      </c>
      <c r="C77" s="11" t="s">
        <v>678</v>
      </c>
      <c r="D77" s="11" t="s">
        <v>350</v>
      </c>
      <c r="E77" s="11" t="s">
        <v>558</v>
      </c>
      <c r="F77" s="11" t="s">
        <v>679</v>
      </c>
      <c r="G77" s="16">
        <v>352.7</v>
      </c>
      <c r="H77" s="11" t="s">
        <v>441</v>
      </c>
      <c r="I77" s="12" t="s">
        <v>680</v>
      </c>
      <c r="L77" s="23" t="s">
        <v>350</v>
      </c>
      <c r="M77" s="30">
        <v>352.7</v>
      </c>
      <c r="N77" s="32">
        <f t="shared" si="1"/>
        <v>0</v>
      </c>
    </row>
    <row r="78" spans="1:14" ht="21">
      <c r="A78" s="9" t="s">
        <v>462</v>
      </c>
      <c r="B78" s="9" t="s">
        <v>463</v>
      </c>
      <c r="C78" s="9" t="s">
        <v>681</v>
      </c>
      <c r="D78" s="9" t="s">
        <v>352</v>
      </c>
      <c r="E78" s="9" t="s">
        <v>558</v>
      </c>
      <c r="F78" s="9" t="s">
        <v>682</v>
      </c>
      <c r="G78" s="15">
        <v>1001.91</v>
      </c>
      <c r="H78" s="9" t="s">
        <v>441</v>
      </c>
      <c r="I78" s="10" t="s">
        <v>683</v>
      </c>
      <c r="L78" s="23" t="s">
        <v>352</v>
      </c>
      <c r="M78" s="30">
        <v>1001.9100000000001</v>
      </c>
      <c r="N78" s="32">
        <f t="shared" si="1"/>
        <v>0</v>
      </c>
    </row>
    <row r="79" spans="1:14" ht="21">
      <c r="A79" s="11" t="s">
        <v>462</v>
      </c>
      <c r="B79" s="11" t="s">
        <v>463</v>
      </c>
      <c r="C79" s="11" t="s">
        <v>684</v>
      </c>
      <c r="D79" s="11" t="s">
        <v>685</v>
      </c>
      <c r="E79" s="11" t="s">
        <v>558</v>
      </c>
      <c r="F79" s="11" t="s">
        <v>686</v>
      </c>
      <c r="G79" s="16">
        <v>353.01</v>
      </c>
      <c r="H79" s="11" t="s">
        <v>441</v>
      </c>
      <c r="I79" s="12" t="s">
        <v>687</v>
      </c>
      <c r="L79" s="23" t="s">
        <v>355</v>
      </c>
      <c r="M79" s="30">
        <v>353.01</v>
      </c>
      <c r="N79" s="32">
        <f t="shared" si="1"/>
        <v>0</v>
      </c>
    </row>
    <row r="80" spans="1:14" ht="21">
      <c r="A80" s="9" t="s">
        <v>462</v>
      </c>
      <c r="B80" s="9" t="s">
        <v>463</v>
      </c>
      <c r="C80" s="9" t="s">
        <v>688</v>
      </c>
      <c r="D80" s="9" t="s">
        <v>689</v>
      </c>
      <c r="E80" s="9" t="s">
        <v>558</v>
      </c>
      <c r="F80" s="9" t="s">
        <v>690</v>
      </c>
      <c r="G80" s="15">
        <v>350.67</v>
      </c>
      <c r="H80" s="9" t="s">
        <v>441</v>
      </c>
      <c r="I80" s="10" t="s">
        <v>691</v>
      </c>
      <c r="L80" s="23" t="s">
        <v>361</v>
      </c>
      <c r="M80" s="30">
        <v>350.67</v>
      </c>
      <c r="N80" s="32">
        <f t="shared" si="1"/>
        <v>0</v>
      </c>
    </row>
    <row r="81" spans="1:14" ht="21">
      <c r="A81" s="11" t="s">
        <v>462</v>
      </c>
      <c r="B81" s="11" t="s">
        <v>463</v>
      </c>
      <c r="C81" s="11" t="s">
        <v>692</v>
      </c>
      <c r="D81" s="11" t="s">
        <v>693</v>
      </c>
      <c r="E81" s="11" t="s">
        <v>558</v>
      </c>
      <c r="F81" s="11" t="s">
        <v>694</v>
      </c>
      <c r="G81" s="16">
        <v>1001.9</v>
      </c>
      <c r="H81" s="11" t="s">
        <v>441</v>
      </c>
      <c r="I81" s="12" t="s">
        <v>695</v>
      </c>
      <c r="L81" s="23" t="s">
        <v>363</v>
      </c>
      <c r="M81" s="30">
        <v>1001.9</v>
      </c>
      <c r="N81" s="32">
        <f t="shared" si="1"/>
        <v>0</v>
      </c>
    </row>
    <row r="82" spans="1:14" ht="21">
      <c r="A82" s="9" t="s">
        <v>457</v>
      </c>
      <c r="B82" s="9" t="s">
        <v>437</v>
      </c>
      <c r="C82" s="9" t="s">
        <v>458</v>
      </c>
      <c r="D82" s="9" t="s">
        <v>459</v>
      </c>
      <c r="E82" s="9" t="s">
        <v>439</v>
      </c>
      <c r="F82" s="9" t="s">
        <v>460</v>
      </c>
      <c r="G82" s="15">
        <v>1001.9</v>
      </c>
      <c r="H82" s="9" t="s">
        <v>441</v>
      </c>
      <c r="I82" s="10" t="s">
        <v>461</v>
      </c>
      <c r="L82" s="23" t="s">
        <v>376</v>
      </c>
      <c r="M82" s="30">
        <v>1001.9</v>
      </c>
      <c r="N82" s="32">
        <f t="shared" si="1"/>
        <v>0</v>
      </c>
    </row>
    <row r="83" spans="1:14" ht="21">
      <c r="A83" s="9" t="s">
        <v>696</v>
      </c>
      <c r="B83" s="9" t="s">
        <v>697</v>
      </c>
      <c r="C83" s="9" t="s">
        <v>698</v>
      </c>
      <c r="D83" s="9" t="s">
        <v>699</v>
      </c>
      <c r="E83" s="9" t="s">
        <v>700</v>
      </c>
      <c r="F83" s="9" t="s">
        <v>701</v>
      </c>
      <c r="G83" s="15">
        <v>34134.13</v>
      </c>
      <c r="H83" s="9" t="s">
        <v>441</v>
      </c>
      <c r="I83" s="10" t="s">
        <v>702</v>
      </c>
      <c r="L83" s="23" t="s">
        <v>383</v>
      </c>
      <c r="M83" s="30">
        <f>'PGTO - JAN2019'!I314</f>
        <v>34134.128000000004</v>
      </c>
      <c r="N83" s="32">
        <f t="shared" si="1"/>
        <v>-0.001999999993131496</v>
      </c>
    </row>
    <row r="84" spans="12:14" ht="12.75">
      <c r="L84" s="24" t="s">
        <v>703</v>
      </c>
      <c r="M84" s="31">
        <f>SUM(M11:M83)</f>
        <v>212825.768</v>
      </c>
      <c r="N84" s="32"/>
    </row>
  </sheetData>
  <sheetProtection selectLockedCells="1" selectUnlockedCells="1"/>
  <mergeCells count="3">
    <mergeCell ref="A6:I6"/>
    <mergeCell ref="A7:I7"/>
    <mergeCell ref="A8:I8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Fabiano Rego de Sousa</cp:lastModifiedBy>
  <cp:lastPrinted>2019-02-19T21:50:53Z</cp:lastPrinted>
  <dcterms:modified xsi:type="dcterms:W3CDTF">2019-02-19T21:51:20Z</dcterms:modified>
  <cp:category/>
  <cp:version/>
  <cp:contentType/>
  <cp:contentStatus/>
</cp:coreProperties>
</file>